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105" yWindow="65521" windowWidth="19320" windowHeight="14955" activeTab="2"/>
  </bookViews>
  <sheets>
    <sheet name="All" sheetId="1" r:id="rId1"/>
    <sheet name="Coexprn" sheetId="2" r:id="rId2"/>
    <sheet name="Sheet1" sheetId="3" r:id="rId3"/>
    <sheet name="other" sheetId="4" r:id="rId4"/>
  </sheets>
  <definedNames>
    <definedName name="_xlnm.Print_Area" localSheetId="0">'All'!$A$1:$P$33</definedName>
  </definedNames>
  <calcPr fullCalcOnLoad="1"/>
</workbook>
</file>

<file path=xl/comments1.xml><?xml version="1.0" encoding="utf-8"?>
<comments xmlns="http://schemas.openxmlformats.org/spreadsheetml/2006/main">
  <authors>
    <author>Mark Donnelly</author>
  </authors>
  <commentList>
    <comment ref="L7" authorId="0">
      <text>
        <r>
          <rPr>
            <b/>
            <sz val="9"/>
            <rFont val="Geneva"/>
            <family val="0"/>
          </rPr>
          <t>Mark Donnelly:</t>
        </r>
        <r>
          <rPr>
            <sz val="9"/>
            <rFont val="Geneva"/>
            <family val="0"/>
          </rPr>
          <t xml:space="preserve">
this vector consists of:
pET21a from SphI(539) to XhoI(158) with an insert of pET30 Xa/LIC XhoI-SphI DNA (158-677 of pET30 Xa/LIC), which has had the regions between NdeI and BamHI modified.
These modifications give Met-HisTag-spacer TEVprotease site-SspILIC site a sequence to allow preparation of the LIC overhang ending with the BamHI site. This material, NdeI-Bam, was dropped in with hybridized oligos in two steps. It constitutes the main region altered from the pET21a and pET30XaLIC vectors. The sequence of this region was verified by sequencing.
The only other change was the earlier elimination of the SspI sites located in a non-critical region of pET21a. This region will be sequenced and a full map constructed.
Later learned mutation in previous step (elimination of SspI site) preserved a region near AmpR gene. Report in subsequent publications.
Subsequent vectors (8-10) insert modules into BglII and/or KpnI of this (betw his-TEV).</t>
        </r>
      </text>
    </comment>
    <comment ref="A11" authorId="0">
      <text>
        <r>
          <rPr>
            <b/>
            <sz val="9"/>
            <rFont val="Geneva"/>
            <family val="0"/>
          </rPr>
          <t>Mark Donnelly:</t>
        </r>
        <r>
          <rPr>
            <sz val="9"/>
            <rFont val="Geneva"/>
            <family val="0"/>
          </rPr>
          <t xml:space="preserve">
pMCSG11-14 are pACYCDuet-1 with SspI sites eliminated and the the cloning and expression region (Nde-Xho) of pMCSG7-10 , respectively,  dropped into the Nde-Xho sites.
pMCSG22 is similar, but in pCDFDuet-1.</t>
        </r>
      </text>
    </comment>
    <comment ref="A15" authorId="0">
      <text>
        <r>
          <rPr>
            <b/>
            <sz val="9"/>
            <rFont val="Geneva"/>
            <family val="0"/>
          </rPr>
          <t>Mark Donnelly:</t>
        </r>
        <r>
          <rPr>
            <sz val="9"/>
            <rFont val="Geneva"/>
            <family val="0"/>
          </rPr>
          <t xml:space="preserve">
pMCSG15 and 16 were made by Mike Scholle of Brian Kay's lab for capturing phage displayed proteins.</t>
        </r>
      </text>
    </comment>
    <comment ref="A17" authorId="0">
      <text>
        <r>
          <rPr>
            <b/>
            <sz val="9"/>
            <rFont val="Geneva"/>
            <family val="0"/>
          </rPr>
          <t>Mark Donnelly:</t>
        </r>
        <r>
          <rPr>
            <sz val="9"/>
            <rFont val="Geneva"/>
            <family val="0"/>
          </rPr>
          <t xml:space="preserve">
pMCSG17 was made in collaboration with Kendall Nettles for analysis of protein-protein interactions, either by mixing after expressn or by coexpression with vectors 11-14. </t>
        </r>
      </text>
    </comment>
    <comment ref="A18" authorId="0">
      <text>
        <r>
          <rPr>
            <b/>
            <sz val="9"/>
            <rFont val="Geneva"/>
            <family val="0"/>
          </rPr>
          <t>Mark Donnelly:</t>
        </r>
        <r>
          <rPr>
            <sz val="9"/>
            <rFont val="Geneva"/>
            <family val="0"/>
          </rPr>
          <t xml:space="preserve">
This series, made by Bill Eschenfeldt, puts GFP in frame after the LIC site so that any clones LACKING and insert will fluoresce. Alternatively, for screening for solubility via C-term GFP fusions.
NOTE: 2nd screen requires alternate C-term primer that LACKS stop codon normally included in C-term primer - NOT compatible with standard PCR product (no read through to GFP due to * in PCR product</t>
        </r>
      </text>
    </comment>
    <comment ref="F19" authorId="0">
      <text>
        <r>
          <rPr>
            <b/>
            <sz val="9"/>
            <rFont val="Geneva"/>
            <family val="0"/>
          </rPr>
          <t>Mark Donnelly:</t>
        </r>
        <r>
          <rPr>
            <sz val="9"/>
            <rFont val="Geneva"/>
            <family val="0"/>
          </rPr>
          <t xml:space="preserve">
befpre/after TVMV cleavage</t>
        </r>
      </text>
    </comment>
    <comment ref="F33" authorId="0">
      <text>
        <r>
          <rPr>
            <b/>
            <sz val="9"/>
            <rFont val="Geneva"/>
            <family val="0"/>
          </rPr>
          <t>Mark Donnelly:</t>
        </r>
        <r>
          <rPr>
            <sz val="9"/>
            <rFont val="Geneva"/>
            <family val="0"/>
          </rPr>
          <t xml:space="preserve">
befpre/after TVMV cleavage</t>
        </r>
      </text>
    </comment>
    <comment ref="F20" authorId="0">
      <text>
        <r>
          <rPr>
            <b/>
            <sz val="9"/>
            <rFont val="Geneva"/>
            <family val="0"/>
          </rPr>
          <t>Mark Donnelly:</t>
        </r>
        <r>
          <rPr>
            <sz val="9"/>
            <rFont val="Geneva"/>
            <family val="0"/>
          </rPr>
          <t xml:space="preserve">
befpre/after TVMV cleavage</t>
        </r>
      </text>
    </comment>
    <comment ref="F21" authorId="0">
      <text>
        <r>
          <rPr>
            <b/>
            <sz val="9"/>
            <rFont val="Geneva"/>
            <family val="0"/>
          </rPr>
          <t>Mark Donnelly:</t>
        </r>
        <r>
          <rPr>
            <sz val="9"/>
            <rFont val="Geneva"/>
            <family val="0"/>
          </rPr>
          <t xml:space="preserve">
befpre/after TVMV cleavage</t>
        </r>
      </text>
    </comment>
  </commentList>
</comments>
</file>

<file path=xl/comments3.xml><?xml version="1.0" encoding="utf-8"?>
<comments xmlns="http://schemas.openxmlformats.org/spreadsheetml/2006/main">
  <authors>
    <author>Mark Donnelly</author>
  </authors>
  <commentList>
    <comment ref="A11" authorId="0">
      <text>
        <r>
          <rPr>
            <b/>
            <sz val="9"/>
            <rFont val="Geneva"/>
            <family val="0"/>
          </rPr>
          <t>Mark Donnelly:</t>
        </r>
        <r>
          <rPr>
            <sz val="9"/>
            <rFont val="Geneva"/>
            <family val="0"/>
          </rPr>
          <t xml:space="preserve">
pMCSG11-14 are pACYCDuet-1 with SspI sites eliminated and the the cloning and expression region (Nde-Xho) of pMCSG7-10 , respectively,  dropped into the Nde-Xho sites.
pMCSG22 is similar, but in pCDFDuet-1.</t>
        </r>
      </text>
    </comment>
    <comment ref="A15" authorId="0">
      <text>
        <r>
          <rPr>
            <b/>
            <sz val="9"/>
            <rFont val="Geneva"/>
            <family val="0"/>
          </rPr>
          <t>Mark Donnelly:</t>
        </r>
        <r>
          <rPr>
            <sz val="9"/>
            <rFont val="Geneva"/>
            <family val="0"/>
          </rPr>
          <t xml:space="preserve">
pMCSG15 and 16 were made by Mike Scholle of Brian Kay's lab for capturing phage displayed proteins.</t>
        </r>
      </text>
    </comment>
    <comment ref="A17" authorId="0">
      <text>
        <r>
          <rPr>
            <b/>
            <sz val="9"/>
            <rFont val="Geneva"/>
            <family val="0"/>
          </rPr>
          <t>Mark Donnelly:</t>
        </r>
        <r>
          <rPr>
            <sz val="9"/>
            <rFont val="Geneva"/>
            <family val="0"/>
          </rPr>
          <t xml:space="preserve">
pMCSG17 was made in collaboration with Kendall Nettles for analysis of protein-protein interactions, either by mixing after expressn or by coexpression with vectors 11-14. </t>
        </r>
      </text>
    </comment>
    <comment ref="A18" authorId="0">
      <text>
        <r>
          <rPr>
            <b/>
            <sz val="9"/>
            <rFont val="Geneva"/>
            <family val="0"/>
          </rPr>
          <t>Mark Donnelly:</t>
        </r>
        <r>
          <rPr>
            <sz val="9"/>
            <rFont val="Geneva"/>
            <family val="0"/>
          </rPr>
          <t xml:space="preserve">
This series, made by Bill Eschenfeldt, puts GFP in frame after the LIC site so that any clones LACKING and insert will fluoresce. Alternatively, for screening for solubility via C-term GFP fusions.
NOTE: 2nd screen requires alternate C-term primer that LACKS stop codon normally included in C-term primer - NOT compatible with standard PCR product (no read through to GFP due to * in PCR product</t>
        </r>
      </text>
    </comment>
  </commentList>
</comments>
</file>

<file path=xl/comments4.xml><?xml version="1.0" encoding="utf-8"?>
<comments xmlns="http://schemas.openxmlformats.org/spreadsheetml/2006/main">
  <authors>
    <author>Mark Donnelly</author>
  </authors>
  <commentList>
    <comment ref="A9" authorId="0">
      <text>
        <r>
          <rPr>
            <b/>
            <sz val="9"/>
            <rFont val="Geneva"/>
            <family val="0"/>
          </rPr>
          <t>Mark Donnelly:</t>
        </r>
        <r>
          <rPr>
            <sz val="9"/>
            <rFont val="Geneva"/>
            <family val="0"/>
          </rPr>
          <t xml:space="preserve">
Same cloing and expression region, and same protein products as pMCSG7, but with a baculovirus promoter for expression in insect cells. Based in pFastBacDual. </t>
        </r>
      </text>
    </comment>
  </commentList>
</comments>
</file>

<file path=xl/sharedStrings.xml><?xml version="1.0" encoding="utf-8"?>
<sst xmlns="http://schemas.openxmlformats.org/spreadsheetml/2006/main" count="562" uniqueCount="222">
  <si>
    <t>pFBL (Baculo)</t>
  </si>
  <si>
    <t>Spec</t>
  </si>
  <si>
    <t>pMCSG18</t>
  </si>
  <si>
    <t>pMCSG19</t>
  </si>
  <si>
    <t>Sloop in leader to improve solubility, reduce toxicity</t>
  </si>
  <si>
    <t>Into pET21a backbone with Xba-Xho from pMCSG1. Amp R</t>
  </si>
  <si>
    <r>
      <t>N-His-</t>
    </r>
    <r>
      <rPr>
        <b/>
        <sz val="9"/>
        <rFont val="Geneva"/>
        <family val="0"/>
      </rPr>
      <t>CBP</t>
    </r>
    <r>
      <rPr>
        <sz val="9"/>
        <rFont val="Geneva"/>
        <family val="0"/>
      </rPr>
      <t>-</t>
    </r>
    <r>
      <rPr>
        <sz val="9"/>
        <rFont val="Geneva"/>
        <family val="0"/>
      </rPr>
      <t>Xa-LICb-MCS-His-C</t>
    </r>
  </si>
  <si>
    <r>
      <t>N-His-</t>
    </r>
    <r>
      <rPr>
        <b/>
        <sz val="9"/>
        <rFont val="Geneva"/>
        <family val="0"/>
      </rPr>
      <t>CBP</t>
    </r>
    <r>
      <rPr>
        <sz val="9"/>
        <rFont val="Geneva"/>
        <family val="0"/>
      </rPr>
      <t>-Xa-LICb-MCS-His-C</t>
    </r>
  </si>
  <si>
    <t>CBP is calmodulin binding domain</t>
  </si>
  <si>
    <t>pMCSG25</t>
  </si>
  <si>
    <t>N-Protease-His-TEV-LICs-MCS-His-C</t>
  </si>
  <si>
    <t>PCR of Shewanella</t>
  </si>
  <si>
    <t>Nde</t>
  </si>
  <si>
    <t>pMCSG26</t>
  </si>
  <si>
    <t>N-LIC-His</t>
  </si>
  <si>
    <t>BE</t>
  </si>
  <si>
    <t>synth oligos</t>
  </si>
  <si>
    <r>
      <t>Shewanella oneidensis</t>
    </r>
    <r>
      <rPr>
        <sz val="9"/>
        <rFont val="Geneva"/>
        <family val="0"/>
      </rPr>
      <t xml:space="preserve"> self cleaving protease</t>
    </r>
  </si>
  <si>
    <r>
      <t>N-</t>
    </r>
    <r>
      <rPr>
        <b/>
        <sz val="9"/>
        <rFont val="Geneva"/>
        <family val="0"/>
      </rPr>
      <t>Stag-GST</t>
    </r>
    <r>
      <rPr>
        <sz val="9"/>
        <rFont val="Geneva"/>
        <family val="0"/>
      </rPr>
      <t>-TEV-LICs-MCS-His-C</t>
    </r>
  </si>
  <si>
    <t xml:space="preserve"> </t>
  </si>
  <si>
    <t>screening</t>
  </si>
  <si>
    <t>PCR of pMCSG7</t>
  </si>
  <si>
    <t>PCR of pMCSG8</t>
  </si>
  <si>
    <t>for in vivo cleavage of MBP by TVMV protease</t>
  </si>
  <si>
    <t>Bridge to Gateway vectors (LIC gives ENTR vector)</t>
  </si>
  <si>
    <t>pMCSG19B</t>
  </si>
  <si>
    <r>
      <t>N-</t>
    </r>
    <r>
      <rPr>
        <b/>
        <sz val="9"/>
        <rFont val="Geneva"/>
        <family val="0"/>
      </rPr>
      <t>MBP-TVMV</t>
    </r>
    <r>
      <rPr>
        <sz val="9"/>
        <rFont val="Geneva"/>
        <family val="0"/>
      </rPr>
      <t>-His-TEV-LICs-MCS-His-C TVMV protease</t>
    </r>
  </si>
  <si>
    <t>pMCSG19C</t>
  </si>
  <si>
    <t>pMCSG9</t>
  </si>
  <si>
    <t>pMCSG10</t>
  </si>
  <si>
    <t>amp, gent</t>
  </si>
  <si>
    <t>lab</t>
  </si>
  <si>
    <t>N-His-Thrmb-S-Xa-LICb-MCS-His-C</t>
  </si>
  <si>
    <t>N-His-Xa-LICb-MCS-His-C</t>
  </si>
  <si>
    <t>N-His-TEV-LICs-MCS-His-C</t>
  </si>
  <si>
    <r>
      <t>N-His-</t>
    </r>
    <r>
      <rPr>
        <b/>
        <sz val="9"/>
        <rFont val="Geneva"/>
        <family val="0"/>
      </rPr>
      <t>Sloop</t>
    </r>
    <r>
      <rPr>
        <sz val="9"/>
        <rFont val="Geneva"/>
        <family val="0"/>
      </rPr>
      <t>-TEV-LICs-MCS-His-C</t>
    </r>
  </si>
  <si>
    <t>Gateway: Expression only after LR reaction with ENTR vector</t>
  </si>
  <si>
    <t>KpnI-BamHI</t>
  </si>
  <si>
    <t>pRK508</t>
  </si>
  <si>
    <t>TEV from PCR</t>
  </si>
  <si>
    <t>used for on-column cleavage, no his tag</t>
  </si>
  <si>
    <t>SphI-XhoI</t>
  </si>
  <si>
    <t>Stols, et al. (2002)</t>
  </si>
  <si>
    <t>pMCSG1 frag</t>
  </si>
  <si>
    <t>pMCSG6+oligos</t>
  </si>
  <si>
    <r>
      <t>N-His-TEV-</t>
    </r>
    <r>
      <rPr>
        <b/>
        <sz val="9"/>
        <rFont val="Geneva"/>
        <family val="0"/>
      </rPr>
      <t>LICs</t>
    </r>
    <r>
      <rPr>
        <sz val="9"/>
        <rFont val="Geneva"/>
        <family val="0"/>
      </rPr>
      <t>-MCS-His-C</t>
    </r>
  </si>
  <si>
    <t>N-His-Sloop-TEV-LICs-MCS-His-C</t>
  </si>
  <si>
    <t>N-His-MBP-TEV-LICs-MCS-His-C</t>
  </si>
  <si>
    <t>N-His-GST-TEV-LICs-MCS-His-C</t>
  </si>
  <si>
    <r>
      <t>N-</t>
    </r>
    <r>
      <rPr>
        <b/>
        <sz val="9"/>
        <rFont val="Geneva"/>
        <family val="0"/>
      </rPr>
      <t>MBP-TVMV</t>
    </r>
    <r>
      <rPr>
        <sz val="9"/>
        <rFont val="Geneva"/>
        <family val="0"/>
      </rPr>
      <t>-His-TEV-LICs-MCS-His-C</t>
    </r>
  </si>
  <si>
    <r>
      <t>N-His-TEV-LICs-</t>
    </r>
    <r>
      <rPr>
        <b/>
        <sz val="9"/>
        <rFont val="Geneva"/>
        <family val="0"/>
      </rPr>
      <t>GFP</t>
    </r>
    <r>
      <rPr>
        <sz val="9"/>
        <rFont val="Geneva"/>
        <family val="0"/>
      </rPr>
      <t>-MCS-His-C</t>
    </r>
  </si>
  <si>
    <t>spec</t>
  </si>
  <si>
    <r>
      <t>N-</t>
    </r>
    <r>
      <rPr>
        <sz val="9"/>
        <rFont val="Geneva"/>
        <family val="0"/>
      </rPr>
      <t>Stag-GST-</t>
    </r>
    <r>
      <rPr>
        <b/>
        <sz val="9"/>
        <rFont val="Geneva"/>
        <family val="0"/>
      </rPr>
      <t>TEVprotease</t>
    </r>
    <r>
      <rPr>
        <sz val="9"/>
        <rFont val="Geneva"/>
        <family val="0"/>
      </rPr>
      <t>*</t>
    </r>
  </si>
  <si>
    <t>amp, Cm</t>
  </si>
  <si>
    <t>salvaging</t>
  </si>
  <si>
    <t>RoseWilton</t>
  </si>
  <si>
    <t>LIC product used for routine experiments</t>
  </si>
  <si>
    <t>pGST-TEV</t>
  </si>
  <si>
    <t>BE/LS</t>
  </si>
  <si>
    <t>on column cleavage</t>
  </si>
  <si>
    <t>NcoI-XhoI</t>
  </si>
  <si>
    <t>frag of pMCSG12</t>
  </si>
  <si>
    <t>frag of pMCSG13</t>
  </si>
  <si>
    <t>frag of pMCSG14</t>
  </si>
  <si>
    <t>MD/LS</t>
  </si>
  <si>
    <t>pLICGate</t>
  </si>
  <si>
    <t>hybridGatewayLIC</t>
  </si>
  <si>
    <r>
      <t>attP1</t>
    </r>
    <r>
      <rPr>
        <sz val="9"/>
        <rFont val="Geneva"/>
        <family val="0"/>
      </rPr>
      <t>-ccdB-CmR-</t>
    </r>
    <r>
      <rPr>
        <b/>
        <sz val="9"/>
        <rFont val="Geneva"/>
        <family val="0"/>
      </rPr>
      <t>attP2</t>
    </r>
    <r>
      <rPr>
        <sz val="9"/>
        <rFont val="Geneva"/>
        <family val="0"/>
      </rPr>
      <t>…..</t>
    </r>
    <r>
      <rPr>
        <b/>
        <sz val="9"/>
        <rFont val="Geneva"/>
        <family val="0"/>
      </rPr>
      <t>LICs</t>
    </r>
  </si>
  <si>
    <t>fantasized, not begun</t>
  </si>
  <si>
    <t>Cm</t>
  </si>
  <si>
    <t>pMCSG15</t>
  </si>
  <si>
    <t>pMCSG16</t>
  </si>
  <si>
    <t>BK</t>
  </si>
  <si>
    <t>purpose</t>
  </si>
  <si>
    <t>production</t>
  </si>
  <si>
    <t>solubility</t>
  </si>
  <si>
    <t>coexpression</t>
  </si>
  <si>
    <t>phage display</t>
  </si>
  <si>
    <t>to Gateway</t>
  </si>
  <si>
    <r>
      <t>LICb</t>
    </r>
    <r>
      <rPr>
        <sz val="9"/>
        <rFont val="Geneva"/>
        <family val="0"/>
      </rPr>
      <t xml:space="preserve"> refers to LIC based on BseRI site</t>
    </r>
  </si>
  <si>
    <r>
      <t xml:space="preserve">TEV protease site. </t>
    </r>
    <r>
      <rPr>
        <b/>
        <sz val="9"/>
        <rFont val="Geneva"/>
        <family val="0"/>
      </rPr>
      <t>SspI sites eliminated</t>
    </r>
    <r>
      <rPr>
        <sz val="9"/>
        <rFont val="Geneva"/>
        <family val="0"/>
      </rPr>
      <t>.</t>
    </r>
  </si>
  <si>
    <t>(pET21a</t>
  </si>
  <si>
    <t>pET</t>
  </si>
  <si>
    <t>Leader</t>
  </si>
  <si>
    <t>pACYCDuet</t>
  </si>
  <si>
    <t>pCDFDuet</t>
  </si>
  <si>
    <t>N-His-TEV</t>
  </si>
  <si>
    <r>
      <t>N-His-</t>
    </r>
    <r>
      <rPr>
        <b/>
        <sz val="9"/>
        <rFont val="Geneva"/>
        <family val="0"/>
      </rPr>
      <t>Sloop</t>
    </r>
    <r>
      <rPr>
        <sz val="9"/>
        <rFont val="Geneva"/>
        <family val="0"/>
      </rPr>
      <t>-TEV</t>
    </r>
  </si>
  <si>
    <r>
      <t>N-His-</t>
    </r>
    <r>
      <rPr>
        <b/>
        <sz val="9"/>
        <rFont val="Geneva"/>
        <family val="0"/>
      </rPr>
      <t>MBP</t>
    </r>
    <r>
      <rPr>
        <sz val="9"/>
        <rFont val="Geneva"/>
        <family val="0"/>
      </rPr>
      <t>-TEV</t>
    </r>
  </si>
  <si>
    <r>
      <t>N-His-</t>
    </r>
    <r>
      <rPr>
        <b/>
        <sz val="9"/>
        <rFont val="Geneva"/>
        <family val="0"/>
      </rPr>
      <t>GST</t>
    </r>
    <r>
      <rPr>
        <sz val="9"/>
        <rFont val="Geneva"/>
        <family val="0"/>
      </rPr>
      <t>-TEV</t>
    </r>
  </si>
  <si>
    <r>
      <t>N-</t>
    </r>
    <r>
      <rPr>
        <b/>
        <sz val="9"/>
        <rFont val="Geneva"/>
        <family val="0"/>
      </rPr>
      <t>Stag</t>
    </r>
    <r>
      <rPr>
        <sz val="9"/>
        <rFont val="Geneva"/>
        <family val="0"/>
      </rPr>
      <t>-TEV</t>
    </r>
  </si>
  <si>
    <r>
      <t>N-</t>
    </r>
    <r>
      <rPr>
        <b/>
        <sz val="9"/>
        <rFont val="Geneva"/>
        <family val="0"/>
      </rPr>
      <t>Stag-GST</t>
    </r>
    <r>
      <rPr>
        <sz val="9"/>
        <rFont val="Geneva"/>
        <family val="0"/>
      </rPr>
      <t>-TEV</t>
    </r>
  </si>
  <si>
    <t>pET30Xa/LIC</t>
  </si>
  <si>
    <t>pET30a</t>
  </si>
  <si>
    <t>kan</t>
  </si>
  <si>
    <t>pMCSG1</t>
  </si>
  <si>
    <t>tag&amp;sites</t>
  </si>
  <si>
    <t>MD</t>
  </si>
  <si>
    <t>pMCSG2</t>
  </si>
  <si>
    <t>pMCSG3</t>
  </si>
  <si>
    <t>pMCSG4</t>
  </si>
  <si>
    <t>pMCSG5</t>
  </si>
  <si>
    <t>pMCSG6</t>
  </si>
  <si>
    <t>pMCSG23</t>
  </si>
  <si>
    <t>pMCSG24</t>
  </si>
  <si>
    <t>pMCSG21</t>
  </si>
  <si>
    <t>pMCentr2</t>
  </si>
  <si>
    <t>pDONR221</t>
  </si>
  <si>
    <t>pMCSG7</t>
  </si>
  <si>
    <t>pET21a</t>
  </si>
  <si>
    <t>amp</t>
  </si>
  <si>
    <t>ca. 2.2 kb</t>
  </si>
  <si>
    <t>FC</t>
  </si>
  <si>
    <t>pMCSG8</t>
  </si>
  <si>
    <t>BglII</t>
  </si>
  <si>
    <t>pGEX-2TK</t>
  </si>
  <si>
    <t>C-terminal biotinylation when expressed with BirA</t>
  </si>
  <si>
    <t>N-terminal biotinylation when expressed with BirA</t>
  </si>
  <si>
    <r>
      <t>N-His-</t>
    </r>
    <r>
      <rPr>
        <b/>
        <sz val="9"/>
        <rFont val="Geneva"/>
        <family val="0"/>
      </rPr>
      <t>MBP</t>
    </r>
    <r>
      <rPr>
        <sz val="9"/>
        <rFont val="Geneva"/>
        <family val="0"/>
      </rPr>
      <t>-TEV-LICs-MCS-His-C</t>
    </r>
  </si>
  <si>
    <r>
      <t>N-His-</t>
    </r>
    <r>
      <rPr>
        <b/>
        <sz val="9"/>
        <rFont val="Geneva"/>
        <family val="0"/>
      </rPr>
      <t>GST</t>
    </r>
    <r>
      <rPr>
        <sz val="9"/>
        <rFont val="Geneva"/>
        <family val="0"/>
      </rPr>
      <t>-TEV-LICs-MCS-His-C</t>
    </r>
  </si>
  <si>
    <t>N-His-TEV-LICs-MCS-C-polyA</t>
  </si>
  <si>
    <t>tag MW</t>
  </si>
  <si>
    <t>plasmid kb</t>
  </si>
  <si>
    <t>pMCSG11</t>
  </si>
  <si>
    <t>pMCSG12</t>
  </si>
  <si>
    <t>pMCSG13</t>
  </si>
  <si>
    <t>NdeI-BglII</t>
  </si>
  <si>
    <t>pMCSG10+17</t>
  </si>
  <si>
    <t>Scholle, et al.</t>
  </si>
  <si>
    <t>GFP+leader=30021 Da. Readthroughs (PCR w/o stop) -&gt; 30K+target</t>
  </si>
  <si>
    <t>pMCSG14</t>
  </si>
  <si>
    <t>pMCSG??</t>
  </si>
  <si>
    <t>pMCdest19</t>
  </si>
  <si>
    <t>Insect cell vector, for bacmid formation, based on FBDual</t>
  </si>
  <si>
    <t>45050/2711</t>
  </si>
  <si>
    <t>for Gateway LR</t>
  </si>
  <si>
    <t>Oligos + BP rxn</t>
  </si>
  <si>
    <t>PCR of pDEST17</t>
  </si>
  <si>
    <t>pDEST17</t>
  </si>
  <si>
    <t>Bam-Xba</t>
  </si>
  <si>
    <t>COOH-terminal His tag</t>
  </si>
  <si>
    <t>pMCSG30</t>
  </si>
  <si>
    <t>N-His-TEV-MPB-LIC2-SacB-LIC2-C</t>
  </si>
  <si>
    <t>BE-GB</t>
  </si>
  <si>
    <t>MBP fusion</t>
  </si>
  <si>
    <t>MBP PCR</t>
  </si>
  <si>
    <t>LIC</t>
  </si>
  <si>
    <t>non-cleavable MBP with linker</t>
  </si>
  <si>
    <r>
      <t>attR1</t>
    </r>
    <r>
      <rPr>
        <sz val="9"/>
        <rFont val="Geneva"/>
        <family val="0"/>
      </rPr>
      <t>-ccdB-CmR-</t>
    </r>
    <r>
      <rPr>
        <b/>
        <sz val="9"/>
        <rFont val="Geneva"/>
        <family val="0"/>
      </rPr>
      <t>attR2</t>
    </r>
  </si>
  <si>
    <t>MD/BE</t>
  </si>
  <si>
    <t>NdeI-XhoI</t>
  </si>
  <si>
    <t>pACYCDuet-1</t>
  </si>
  <si>
    <t>frag of pMCSG9</t>
  </si>
  <si>
    <t>frag of pMCSG10</t>
  </si>
  <si>
    <t>other DNA</t>
  </si>
  <si>
    <t>oligo linker</t>
  </si>
  <si>
    <t>pRK1035</t>
  </si>
  <si>
    <r>
      <t>attL1</t>
    </r>
    <r>
      <rPr>
        <sz val="9"/>
        <rFont val="Geneva"/>
        <family val="0"/>
      </rPr>
      <t>-TEV-LICs-</t>
    </r>
    <r>
      <rPr>
        <b/>
        <sz val="9"/>
        <rFont val="Geneva"/>
        <family val="0"/>
      </rPr>
      <t>attL2</t>
    </r>
  </si>
  <si>
    <t>no exprn</t>
  </si>
  <si>
    <r>
      <t xml:space="preserve">LICs refers to LIC based on SspI site. </t>
    </r>
    <r>
      <rPr>
        <b/>
        <u val="single"/>
        <sz val="9"/>
        <rFont val="Geneva"/>
        <family val="0"/>
      </rPr>
      <t>Base vector</t>
    </r>
    <r>
      <rPr>
        <b/>
        <sz val="9"/>
        <rFont val="Geneva"/>
        <family val="0"/>
      </rPr>
      <t>.</t>
    </r>
    <r>
      <rPr>
        <sz val="9"/>
        <rFont val="Geneva"/>
        <family val="0"/>
      </rPr>
      <t xml:space="preserve"> </t>
    </r>
  </si>
  <si>
    <t>KpnI-HindIII</t>
  </si>
  <si>
    <t>BamHi-SspI</t>
  </si>
  <si>
    <t>pQBIT7-GFP</t>
  </si>
  <si>
    <t>N-T7tag-MCS-His-C</t>
  </si>
  <si>
    <t>parental</t>
  </si>
  <si>
    <t>see pMCSG3)</t>
  </si>
  <si>
    <t>see pMCSG1)</t>
  </si>
  <si>
    <t>Novagen</t>
  </si>
  <si>
    <t xml:space="preserve"> - thromb-Stag</t>
  </si>
  <si>
    <r>
      <t>make amp</t>
    </r>
    <r>
      <rPr>
        <sz val="8"/>
        <rFont val="Geneva"/>
        <family val="0"/>
      </rPr>
      <t>R</t>
    </r>
  </si>
  <si>
    <t>others (earlyvectos not on route to pMCSG7)</t>
  </si>
  <si>
    <r>
      <t xml:space="preserve">Stag leader, </t>
    </r>
    <r>
      <rPr>
        <b/>
        <sz val="9"/>
        <rFont val="Geneva"/>
        <family val="0"/>
      </rPr>
      <t>without his tag</t>
    </r>
    <r>
      <rPr>
        <sz val="9"/>
        <rFont val="Geneva"/>
        <family val="0"/>
      </rPr>
      <t>, for coexprn/detection of complexes</t>
    </r>
  </si>
  <si>
    <r>
      <t>17 with GST, no</t>
    </r>
    <r>
      <rPr>
        <b/>
        <sz val="9"/>
        <rFont val="Geneva"/>
        <family val="0"/>
      </rPr>
      <t xml:space="preserve"> his tag</t>
    </r>
    <r>
      <rPr>
        <sz val="9"/>
        <rFont val="Geneva"/>
        <family val="0"/>
      </rPr>
      <t>, for coexprn/detection of complexes</t>
    </r>
  </si>
  <si>
    <t>construction</t>
  </si>
  <si>
    <t>sites used</t>
  </si>
  <si>
    <t>pMCSG22</t>
  </si>
  <si>
    <t>pMCentr1</t>
  </si>
  <si>
    <t>(pET30Xa/LIC</t>
  </si>
  <si>
    <t>pMCSG7+oligos</t>
  </si>
  <si>
    <t>BlgII-KpnI</t>
  </si>
  <si>
    <t>pMCSG7+PCR</t>
  </si>
  <si>
    <t>KpnI</t>
  </si>
  <si>
    <t>pRK739</t>
  </si>
  <si>
    <t>pMCentr3</t>
  </si>
  <si>
    <r>
      <t>attL1</t>
    </r>
    <r>
      <rPr>
        <sz val="9"/>
        <rFont val="Geneva"/>
        <family val="0"/>
      </rPr>
      <t>-TVMV-LICs-</t>
    </r>
    <r>
      <rPr>
        <b/>
        <sz val="9"/>
        <rFont val="Geneva"/>
        <family val="0"/>
      </rPr>
      <t>attL2</t>
    </r>
  </si>
  <si>
    <t>att sites</t>
  </si>
  <si>
    <t>for expression of multiple proteins by use with other vectors</t>
  </si>
  <si>
    <t>"</t>
  </si>
  <si>
    <r>
      <t>N-</t>
    </r>
    <r>
      <rPr>
        <b/>
        <sz val="9"/>
        <rFont val="Geneva"/>
        <family val="0"/>
      </rPr>
      <t>Stag</t>
    </r>
    <r>
      <rPr>
        <sz val="9"/>
        <rFont val="Geneva"/>
        <family val="0"/>
      </rPr>
      <t>-TEV-LICs-MCS-His-C</t>
    </r>
  </si>
  <si>
    <t>pMCSG17</t>
  </si>
  <si>
    <r>
      <t>N-His-</t>
    </r>
    <r>
      <rPr>
        <b/>
        <sz val="9"/>
        <rFont val="Geneva"/>
        <family val="0"/>
      </rPr>
      <t>AviTag-GS</t>
    </r>
    <r>
      <rPr>
        <sz val="9"/>
        <rFont val="Geneva"/>
        <family val="0"/>
      </rPr>
      <t>-TEV-LIC-MCS-His-C</t>
    </r>
  </si>
  <si>
    <r>
      <t>N-LIC-</t>
    </r>
    <r>
      <rPr>
        <b/>
        <sz val="9"/>
        <rFont val="Geneva"/>
        <family val="0"/>
      </rPr>
      <t>GS</t>
    </r>
    <r>
      <rPr>
        <sz val="9"/>
        <rFont val="Geneva"/>
        <family val="0"/>
      </rPr>
      <t>-TEV-</t>
    </r>
    <r>
      <rPr>
        <b/>
        <sz val="9"/>
        <rFont val="Geneva"/>
        <family val="0"/>
      </rPr>
      <t>AviTag-His-C</t>
    </r>
  </si>
  <si>
    <t>made, validn not started</t>
  </si>
  <si>
    <t>GST in leader to improve solubility, give affinity tag, give detection method</t>
  </si>
  <si>
    <t>MBP in leader to improve solubility, give affinity tag</t>
  </si>
  <si>
    <t>Name</t>
  </si>
  <si>
    <t>base vector</t>
  </si>
  <si>
    <t>antibiotic(s)</t>
  </si>
  <si>
    <t>comments</t>
  </si>
  <si>
    <t>Parent</t>
  </si>
  <si>
    <t>Vector</t>
  </si>
  <si>
    <t>Ab</t>
  </si>
  <si>
    <r>
      <t>N-His-</t>
    </r>
    <r>
      <rPr>
        <b/>
        <sz val="9"/>
        <rFont val="Geneva"/>
        <family val="0"/>
      </rPr>
      <t>Apdom</t>
    </r>
    <r>
      <rPr>
        <sz val="9"/>
        <rFont val="Geneva"/>
        <family val="0"/>
      </rPr>
      <t>-Xa-LICb-MCS-His-C</t>
    </r>
  </si>
  <si>
    <t>Apdom is GroES apical domain</t>
  </si>
  <si>
    <r>
      <t>N-His-</t>
    </r>
    <r>
      <rPr>
        <b/>
        <sz val="9"/>
        <rFont val="Geneva"/>
        <family val="0"/>
      </rPr>
      <t>TEV</t>
    </r>
    <r>
      <rPr>
        <sz val="9"/>
        <rFont val="Geneva"/>
        <family val="0"/>
      </rPr>
      <t>-LICb-MCS-His-C</t>
    </r>
  </si>
  <si>
    <t>pMCSG20</t>
  </si>
  <si>
    <t>pDONR/Zeo</t>
  </si>
  <si>
    <t>zeocin</t>
  </si>
  <si>
    <t>antibi</t>
  </si>
  <si>
    <t>base</t>
  </si>
  <si>
    <t>name</t>
  </si>
  <si>
    <t>N-His-TEV-LICb-MCS-His-C</t>
  </si>
  <si>
    <t>N-LIC-GS-TEV-AviTag-His-C</t>
  </si>
  <si>
    <t>N-His-AviTag-GS-TEV-LIC-MCS-His-C</t>
  </si>
  <si>
    <t>N-Stag-TEV-LICs-MCS-His-C</t>
  </si>
  <si>
    <t>N-His-TEV-LICs-GFP-MCS-His-C</t>
  </si>
  <si>
    <t>N-MBP-TVMV-His-TEV-LICs-MCS-His-C</t>
  </si>
  <si>
    <t>N-Stag-GST-TEV-LICs-MCS-His-C</t>
  </si>
  <si>
    <t>attL1-TEV-LICs-attL2</t>
  </si>
  <si>
    <t>attL1-TVMV-LICs-attL2</t>
  </si>
  <si>
    <t>attR1-ccdB-CmR-attR2</t>
  </si>
  <si>
    <t>N-MBP-TVMV-His-TEV-LICs-MCS-His-C TVMV</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</si>
</sst>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12">
    <font>
      <sz val="9"/>
      <name val="Geneva"/>
      <family val="0"/>
    </font>
    <font>
      <b/>
      <sz val="9"/>
      <name val="Geneva"/>
      <family val="0"/>
    </font>
    <font>
      <i/>
      <sz val="9"/>
      <name val="Geneva"/>
      <family val="0"/>
    </font>
    <font>
      <b/>
      <i/>
      <sz val="9"/>
      <name val="Geneva"/>
      <family val="0"/>
    </font>
    <font>
      <u val="single"/>
      <sz val="9"/>
      <color indexed="12"/>
      <name val="Geneva"/>
      <family val="0"/>
    </font>
    <font>
      <u val="single"/>
      <sz val="9"/>
      <color indexed="36"/>
      <name val="Geneva"/>
      <family val="0"/>
    </font>
    <font>
      <b/>
      <u val="single"/>
      <sz val="10"/>
      <name val="Geneva"/>
      <family val="0"/>
    </font>
    <font>
      <sz val="8"/>
      <name val="Geneva"/>
      <family val="0"/>
    </font>
    <font>
      <b/>
      <u val="single"/>
      <sz val="9"/>
      <name val="Geneva"/>
      <family val="0"/>
    </font>
    <font>
      <u val="single"/>
      <sz val="8"/>
      <name val="Arial"/>
      <family val="2"/>
    </font>
    <font>
      <sz val="8"/>
      <name val="Arial"/>
      <family val="2"/>
    </font>
    <font>
      <b/>
      <sz val="8"/>
      <name val="Geneva"/>
      <family val="2"/>
    </font>
  </fonts>
  <fills count="3">
    <fill>
      <patternFill/>
    </fill>
    <fill>
      <patternFill patternType="gray125"/>
    </fill>
    <fill>
      <patternFill patternType="solid">
        <fgColor indexed="42"/>
        <bgColor indexed="64"/>
      </patternFill>
    </fill>
  </fills>
  <borders count="2">
    <border>
      <left/>
      <right/>
      <top/>
      <bottom/>
      <diagonal/>
    </border>
    <border>
      <left style="thin"/>
      <right style="thin"/>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58">
    <xf numFmtId="0" fontId="0" fillId="0" borderId="0" xfId="0" applyAlignment="1">
      <alignment/>
    </xf>
    <xf numFmtId="0" fontId="6" fillId="0" borderId="0" xfId="0" applyFont="1" applyAlignment="1">
      <alignment/>
    </xf>
    <xf numFmtId="0" fontId="0" fillId="0" borderId="0" xfId="0" applyFont="1" applyAlignment="1">
      <alignment/>
    </xf>
    <xf numFmtId="0" fontId="1" fillId="0" borderId="0" xfId="0" applyFont="1" applyAlignment="1">
      <alignment horizontal="center"/>
    </xf>
    <xf numFmtId="0" fontId="0" fillId="0" borderId="0" xfId="0" applyAlignment="1">
      <alignment horizontal="center"/>
    </xf>
    <xf numFmtId="0" fontId="2" fillId="0" borderId="0" xfId="0" applyFont="1" applyAlignment="1">
      <alignment/>
    </xf>
    <xf numFmtId="1" fontId="0" fillId="0" borderId="0" xfId="0" applyNumberFormat="1" applyAlignment="1">
      <alignment horizontal="center"/>
    </xf>
    <xf numFmtId="0" fontId="1" fillId="0" borderId="0" xfId="0" applyFont="1" applyAlignment="1">
      <alignment horizontal="right"/>
    </xf>
    <xf numFmtId="0" fontId="8" fillId="0" borderId="0" xfId="0" applyFont="1" applyAlignment="1">
      <alignment horizontal="left"/>
    </xf>
    <xf numFmtId="0" fontId="6" fillId="0" borderId="0" xfId="0" applyFont="1" applyBorder="1" applyAlignment="1">
      <alignment/>
    </xf>
    <xf numFmtId="0" fontId="0" fillId="0" borderId="0" xfId="0" applyBorder="1" applyAlignment="1">
      <alignment/>
    </xf>
    <xf numFmtId="0" fontId="1" fillId="0" borderId="0" xfId="0" applyFont="1" applyBorder="1" applyAlignment="1">
      <alignment/>
    </xf>
    <xf numFmtId="0" fontId="0" fillId="0" borderId="0" xfId="0" applyFont="1" applyBorder="1" applyAlignment="1">
      <alignment/>
    </xf>
    <xf numFmtId="0" fontId="2" fillId="0" borderId="0" xfId="0" applyFont="1" applyBorder="1" applyAlignment="1">
      <alignment/>
    </xf>
    <xf numFmtId="0" fontId="0" fillId="0" borderId="0" xfId="0" applyBorder="1" applyAlignment="1">
      <alignment horizontal="left"/>
    </xf>
    <xf numFmtId="0" fontId="1" fillId="0" borderId="0" xfId="0" applyFont="1" applyBorder="1" applyAlignment="1">
      <alignment horizontal="center"/>
    </xf>
    <xf numFmtId="0" fontId="0" fillId="0" borderId="0" xfId="0" applyFont="1" applyBorder="1" applyAlignment="1">
      <alignment horizontal="left"/>
    </xf>
    <xf numFmtId="0" fontId="0" fillId="0" borderId="0" xfId="0" applyBorder="1" applyAlignment="1">
      <alignment horizontal="center"/>
    </xf>
    <xf numFmtId="0" fontId="0" fillId="0" borderId="0" xfId="0" applyFont="1" applyBorder="1" applyAlignment="1">
      <alignment horizontal="center"/>
    </xf>
    <xf numFmtId="0" fontId="0" fillId="2" borderId="0" xfId="0" applyFill="1" applyBorder="1" applyAlignment="1">
      <alignment/>
    </xf>
    <xf numFmtId="0" fontId="1" fillId="2" borderId="0" xfId="0" applyFont="1" applyFill="1" applyBorder="1" applyAlignment="1">
      <alignment/>
    </xf>
    <xf numFmtId="0" fontId="0" fillId="2" borderId="0" xfId="0" applyFill="1" applyAlignment="1">
      <alignment/>
    </xf>
    <xf numFmtId="0" fontId="0" fillId="2" borderId="0" xfId="0" applyFont="1" applyFill="1" applyBorder="1" applyAlignment="1">
      <alignment/>
    </xf>
    <xf numFmtId="0" fontId="0" fillId="2" borderId="0" xfId="0" applyFont="1" applyFill="1" applyBorder="1" applyAlignment="1">
      <alignment horizontal="left"/>
    </xf>
    <xf numFmtId="0" fontId="1" fillId="2" borderId="0" xfId="0" applyFont="1" applyFill="1" applyBorder="1" applyAlignment="1">
      <alignment horizontal="center"/>
    </xf>
    <xf numFmtId="0" fontId="0" fillId="2" borderId="0" xfId="0" applyFill="1" applyBorder="1" applyAlignment="1">
      <alignment horizontal="left"/>
    </xf>
    <xf numFmtId="0" fontId="0" fillId="2" borderId="0" xfId="0" applyFill="1" applyBorder="1" applyAlignment="1">
      <alignment horizontal="center"/>
    </xf>
    <xf numFmtId="0" fontId="0" fillId="0" borderId="0" xfId="0" applyFont="1" applyFill="1" applyBorder="1" applyAlignment="1">
      <alignment/>
    </xf>
    <xf numFmtId="0" fontId="0" fillId="2" borderId="0" xfId="0" applyFont="1" applyFill="1" applyBorder="1" applyAlignment="1">
      <alignment horizontal="center"/>
    </xf>
    <xf numFmtId="0" fontId="0" fillId="2" borderId="0" xfId="0" applyFont="1" applyFill="1" applyAlignment="1">
      <alignment/>
    </xf>
    <xf numFmtId="0" fontId="0" fillId="0" borderId="0" xfId="0" applyFill="1" applyBorder="1" applyAlignment="1">
      <alignment/>
    </xf>
    <xf numFmtId="0" fontId="0" fillId="0" borderId="0" xfId="0" applyFont="1" applyFill="1" applyBorder="1" applyAlignment="1">
      <alignment horizontal="left"/>
    </xf>
    <xf numFmtId="0" fontId="0" fillId="0" borderId="0" xfId="0" applyFont="1" applyFill="1" applyBorder="1" applyAlignment="1">
      <alignment horizontal="center"/>
    </xf>
    <xf numFmtId="0" fontId="0" fillId="0" borderId="0" xfId="0" applyFont="1" applyFill="1" applyAlignment="1">
      <alignment/>
    </xf>
    <xf numFmtId="0" fontId="0" fillId="0" borderId="0" xfId="0" applyFill="1" applyBorder="1" applyAlignment="1">
      <alignment horizontal="left"/>
    </xf>
    <xf numFmtId="0" fontId="0" fillId="0" borderId="0" xfId="0" applyFill="1" applyBorder="1" applyAlignment="1">
      <alignment horizontal="center"/>
    </xf>
    <xf numFmtId="0" fontId="0" fillId="0" borderId="0" xfId="0" applyFill="1" applyAlignment="1">
      <alignment/>
    </xf>
    <xf numFmtId="0" fontId="6" fillId="0" borderId="1" xfId="0" applyFont="1" applyBorder="1" applyAlignment="1">
      <alignment/>
    </xf>
    <xf numFmtId="0" fontId="0" fillId="0" borderId="1" xfId="0" applyBorder="1" applyAlignment="1">
      <alignment/>
    </xf>
    <xf numFmtId="0" fontId="1" fillId="0" borderId="1" xfId="0" applyFont="1" applyBorder="1" applyAlignment="1">
      <alignment/>
    </xf>
    <xf numFmtId="0" fontId="0" fillId="2" borderId="1" xfId="0" applyFill="1" applyBorder="1" applyAlignment="1">
      <alignment/>
    </xf>
    <xf numFmtId="0" fontId="1" fillId="2" borderId="1" xfId="0" applyFont="1" applyFill="1" applyBorder="1" applyAlignment="1">
      <alignment/>
    </xf>
    <xf numFmtId="0" fontId="0" fillId="0" borderId="1" xfId="0" applyFont="1" applyBorder="1" applyAlignment="1">
      <alignment/>
    </xf>
    <xf numFmtId="0" fontId="0" fillId="2" borderId="1" xfId="0" applyFont="1" applyFill="1" applyBorder="1" applyAlignment="1">
      <alignment/>
    </xf>
    <xf numFmtId="0" fontId="2" fillId="2" borderId="1" xfId="0" applyFont="1" applyFill="1" applyBorder="1" applyAlignment="1">
      <alignment/>
    </xf>
    <xf numFmtId="0" fontId="2" fillId="0" borderId="1" xfId="0" applyFont="1" applyBorder="1" applyAlignment="1">
      <alignment/>
    </xf>
    <xf numFmtId="1" fontId="0" fillId="0" borderId="1" xfId="0" applyNumberFormat="1" applyBorder="1" applyAlignment="1">
      <alignment horizontal="right"/>
    </xf>
    <xf numFmtId="1" fontId="0" fillId="0" borderId="1" xfId="0" applyNumberFormat="1" applyBorder="1" applyAlignment="1">
      <alignment horizontal="left"/>
    </xf>
    <xf numFmtId="0" fontId="0" fillId="0" borderId="1" xfId="0" applyFont="1" applyFill="1" applyBorder="1" applyAlignment="1">
      <alignment/>
    </xf>
    <xf numFmtId="0" fontId="0" fillId="0" borderId="1" xfId="0" applyFill="1" applyBorder="1" applyAlignment="1">
      <alignment/>
    </xf>
    <xf numFmtId="0" fontId="0" fillId="2" borderId="1" xfId="0" applyFont="1" applyFill="1" applyBorder="1" applyAlignment="1">
      <alignment/>
    </xf>
    <xf numFmtId="0" fontId="0" fillId="0" borderId="1" xfId="0" applyFont="1" applyFill="1" applyBorder="1" applyAlignment="1">
      <alignment/>
    </xf>
    <xf numFmtId="0" fontId="1" fillId="0" borderId="1" xfId="0" applyFont="1" applyFill="1" applyBorder="1" applyAlignment="1">
      <alignment/>
    </xf>
    <xf numFmtId="0" fontId="2" fillId="0" borderId="1" xfId="0" applyFont="1" applyFill="1" applyBorder="1" applyAlignment="1">
      <alignment/>
    </xf>
    <xf numFmtId="0" fontId="9" fillId="0" borderId="1" xfId="0" applyFont="1" applyBorder="1" applyAlignment="1">
      <alignment/>
    </xf>
    <xf numFmtId="0" fontId="10" fillId="0" borderId="1" xfId="0" applyFont="1" applyBorder="1" applyAlignment="1">
      <alignment/>
    </xf>
    <xf numFmtId="0" fontId="10" fillId="2" borderId="1" xfId="0" applyFont="1" applyFill="1" applyBorder="1" applyAlignment="1">
      <alignment/>
    </xf>
    <xf numFmtId="0" fontId="10" fillId="0" borderId="1" xfId="0"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sheetPr>
    <pageSetUpPr fitToPage="1"/>
  </sheetPr>
  <dimension ref="A1:P49"/>
  <sheetViews>
    <sheetView zoomScale="75" zoomScaleNormal="75" workbookViewId="0" topLeftCell="A1">
      <selection activeCell="A1" sqref="A1:L33"/>
    </sheetView>
  </sheetViews>
  <sheetFormatPr defaultColWidth="9.00390625" defaultRowHeight="19.5" customHeight="1"/>
  <cols>
    <col min="1" max="1" width="12.25390625" style="0" bestFit="1" customWidth="1"/>
    <col min="2" max="2" width="11.375" style="0" customWidth="1"/>
    <col min="3" max="3" width="10.375" style="0" customWidth="1"/>
    <col min="4" max="4" width="50.00390625" style="0" customWidth="1"/>
    <col min="5" max="5" width="8.625" style="0" bestFit="1" customWidth="1"/>
    <col min="6" max="6" width="10.375" style="0" bestFit="1" customWidth="1"/>
    <col min="7" max="7" width="12.00390625" style="0" bestFit="1" customWidth="1"/>
    <col min="8" max="8" width="15.00390625" style="0" customWidth="1"/>
    <col min="9" max="9" width="14.125" style="0" customWidth="1"/>
    <col min="10" max="11" width="11.125" style="0" customWidth="1"/>
    <col min="12" max="12" width="61.125" style="2" bestFit="1" customWidth="1"/>
    <col min="13" max="16384" width="11.375" style="0" customWidth="1"/>
  </cols>
  <sheetData>
    <row r="1" spans="1:16" s="1" customFormat="1" ht="19.5" customHeight="1">
      <c r="A1" s="37" t="s">
        <v>195</v>
      </c>
      <c r="B1" s="37" t="s">
        <v>196</v>
      </c>
      <c r="C1" s="37" t="s">
        <v>197</v>
      </c>
      <c r="D1" s="37" t="s">
        <v>96</v>
      </c>
      <c r="E1" s="37" t="s">
        <v>31</v>
      </c>
      <c r="F1" s="37" t="s">
        <v>121</v>
      </c>
      <c r="G1" s="37" t="s">
        <v>122</v>
      </c>
      <c r="H1" s="37" t="s">
        <v>73</v>
      </c>
      <c r="I1" s="37" t="s">
        <v>173</v>
      </c>
      <c r="J1" s="37" t="s">
        <v>174</v>
      </c>
      <c r="K1" s="37" t="s">
        <v>154</v>
      </c>
      <c r="L1" s="37" t="s">
        <v>198</v>
      </c>
      <c r="M1" s="9"/>
      <c r="N1" s="9"/>
      <c r="O1" s="9"/>
      <c r="P1" s="9"/>
    </row>
    <row r="2" spans="1:16" ht="19.5" customHeight="1">
      <c r="A2" s="38" t="s">
        <v>177</v>
      </c>
      <c r="B2" s="38" t="s">
        <v>93</v>
      </c>
      <c r="C2" s="38" t="s">
        <v>94</v>
      </c>
      <c r="D2" s="38" t="s">
        <v>32</v>
      </c>
      <c r="E2" s="38" t="s">
        <v>167</v>
      </c>
      <c r="F2" s="38"/>
      <c r="G2" s="38"/>
      <c r="H2" s="38" t="s">
        <v>164</v>
      </c>
      <c r="I2" s="38" t="s">
        <v>166</v>
      </c>
      <c r="J2" s="38"/>
      <c r="K2" s="38"/>
      <c r="L2" s="39" t="s">
        <v>79</v>
      </c>
      <c r="M2" s="10"/>
      <c r="N2" s="10"/>
      <c r="O2" s="10"/>
      <c r="P2" s="10"/>
    </row>
    <row r="3" spans="1:16" s="21" customFormat="1" ht="19.5" customHeight="1">
      <c r="A3" s="40" t="s">
        <v>81</v>
      </c>
      <c r="B3" s="40" t="s">
        <v>82</v>
      </c>
      <c r="C3" s="40" t="s">
        <v>110</v>
      </c>
      <c r="D3" s="40" t="s">
        <v>163</v>
      </c>
      <c r="E3" s="40" t="s">
        <v>167</v>
      </c>
      <c r="F3" s="40"/>
      <c r="G3" s="40"/>
      <c r="H3" s="40" t="s">
        <v>164</v>
      </c>
      <c r="I3" s="40" t="s">
        <v>165</v>
      </c>
      <c r="J3" s="40"/>
      <c r="K3" s="40"/>
      <c r="L3" s="41"/>
      <c r="M3" s="19"/>
      <c r="N3" s="19"/>
      <c r="O3" s="19"/>
      <c r="P3" s="19"/>
    </row>
    <row r="4" spans="1:16" ht="19.5" customHeight="1">
      <c r="A4" s="38" t="s">
        <v>95</v>
      </c>
      <c r="B4" s="38" t="s">
        <v>92</v>
      </c>
      <c r="C4" s="38" t="s">
        <v>94</v>
      </c>
      <c r="D4" s="38" t="s">
        <v>33</v>
      </c>
      <c r="E4" s="38" t="s">
        <v>97</v>
      </c>
      <c r="F4" s="38"/>
      <c r="G4" s="38"/>
      <c r="H4" s="38" t="s">
        <v>168</v>
      </c>
      <c r="I4" s="38"/>
      <c r="J4" s="38" t="s">
        <v>126</v>
      </c>
      <c r="K4" s="38"/>
      <c r="L4" s="42"/>
      <c r="M4" s="10"/>
      <c r="N4" s="10"/>
      <c r="O4" s="10"/>
      <c r="P4" s="10"/>
    </row>
    <row r="5" spans="1:16" s="21" customFormat="1" ht="19.5" customHeight="1">
      <c r="A5" s="43" t="s">
        <v>99</v>
      </c>
      <c r="B5" s="40" t="s">
        <v>109</v>
      </c>
      <c r="C5" s="40" t="s">
        <v>110</v>
      </c>
      <c r="D5" s="40" t="s">
        <v>33</v>
      </c>
      <c r="E5" s="40" t="s">
        <v>112</v>
      </c>
      <c r="F5" s="40"/>
      <c r="G5" s="40"/>
      <c r="H5" s="40" t="s">
        <v>169</v>
      </c>
      <c r="I5" s="40" t="s">
        <v>43</v>
      </c>
      <c r="J5" s="40" t="s">
        <v>41</v>
      </c>
      <c r="K5" s="40"/>
      <c r="L5" s="43" t="s">
        <v>5</v>
      </c>
      <c r="M5" s="19"/>
      <c r="N5" s="19"/>
      <c r="O5" s="19"/>
      <c r="P5" s="19"/>
    </row>
    <row r="6" spans="1:16" ht="19.5" customHeight="1">
      <c r="A6" s="38" t="s">
        <v>102</v>
      </c>
      <c r="B6" s="38" t="s">
        <v>99</v>
      </c>
      <c r="C6" s="38" t="s">
        <v>110</v>
      </c>
      <c r="D6" s="38" t="s">
        <v>204</v>
      </c>
      <c r="E6" s="38" t="s">
        <v>97</v>
      </c>
      <c r="F6" s="38"/>
      <c r="G6" s="38"/>
      <c r="H6" s="38"/>
      <c r="I6" s="38"/>
      <c r="J6" s="38"/>
      <c r="K6" s="38"/>
      <c r="L6" s="42" t="s">
        <v>80</v>
      </c>
      <c r="M6" s="10"/>
      <c r="N6" s="10"/>
      <c r="O6" s="10"/>
      <c r="P6" s="10"/>
    </row>
    <row r="7" spans="1:16" s="21" customFormat="1" ht="19.5" customHeight="1">
      <c r="A7" s="41" t="s">
        <v>108</v>
      </c>
      <c r="B7" s="40" t="s">
        <v>102</v>
      </c>
      <c r="C7" s="40" t="s">
        <v>110</v>
      </c>
      <c r="D7" s="43" t="s">
        <v>45</v>
      </c>
      <c r="E7" s="40" t="s">
        <v>97</v>
      </c>
      <c r="F7" s="40">
        <v>2755</v>
      </c>
      <c r="G7" s="40">
        <v>5286</v>
      </c>
      <c r="H7" s="40" t="s">
        <v>74</v>
      </c>
      <c r="I7" s="40" t="s">
        <v>44</v>
      </c>
      <c r="J7" s="40" t="s">
        <v>42</v>
      </c>
      <c r="K7" s="40"/>
      <c r="L7" s="41" t="s">
        <v>159</v>
      </c>
      <c r="M7" s="19"/>
      <c r="N7" s="19"/>
      <c r="O7" s="19"/>
      <c r="P7" s="19"/>
    </row>
    <row r="8" spans="1:16" ht="19.5" customHeight="1">
      <c r="A8" s="38" t="s">
        <v>113</v>
      </c>
      <c r="B8" s="38" t="s">
        <v>108</v>
      </c>
      <c r="C8" s="38" t="s">
        <v>110</v>
      </c>
      <c r="D8" s="38" t="s">
        <v>35</v>
      </c>
      <c r="E8" s="38" t="s">
        <v>97</v>
      </c>
      <c r="F8" s="38">
        <v>4399</v>
      </c>
      <c r="G8" s="38">
        <v>5341</v>
      </c>
      <c r="H8" s="38" t="s">
        <v>75</v>
      </c>
      <c r="I8" s="38" t="s">
        <v>178</v>
      </c>
      <c r="J8" s="38" t="s">
        <v>179</v>
      </c>
      <c r="K8" s="38"/>
      <c r="L8" s="42" t="s">
        <v>4</v>
      </c>
      <c r="M8" s="10"/>
      <c r="N8" s="10"/>
      <c r="O8" s="10"/>
      <c r="P8" s="10"/>
    </row>
    <row r="9" spans="1:16" s="21" customFormat="1" ht="19.5" customHeight="1">
      <c r="A9" s="40" t="s">
        <v>28</v>
      </c>
      <c r="B9" s="40" t="s">
        <v>108</v>
      </c>
      <c r="C9" s="40" t="s">
        <v>110</v>
      </c>
      <c r="D9" s="40" t="s">
        <v>118</v>
      </c>
      <c r="E9" s="40" t="s">
        <v>97</v>
      </c>
      <c r="F9" s="40">
        <v>43713</v>
      </c>
      <c r="G9" s="40">
        <v>6147</v>
      </c>
      <c r="H9" s="40" t="s">
        <v>75</v>
      </c>
      <c r="I9" s="40" t="s">
        <v>180</v>
      </c>
      <c r="J9" s="40" t="s">
        <v>181</v>
      </c>
      <c r="K9" s="40" t="s">
        <v>182</v>
      </c>
      <c r="L9" s="43" t="s">
        <v>194</v>
      </c>
      <c r="M9" s="19"/>
      <c r="N9" s="19"/>
      <c r="O9" s="19"/>
      <c r="P9" s="19"/>
    </row>
    <row r="10" spans="1:16" ht="19.5" customHeight="1">
      <c r="A10" s="38" t="s">
        <v>29</v>
      </c>
      <c r="B10" s="38" t="s">
        <v>108</v>
      </c>
      <c r="C10" s="38" t="s">
        <v>110</v>
      </c>
      <c r="D10" s="38" t="s">
        <v>119</v>
      </c>
      <c r="E10" s="38" t="s">
        <v>97</v>
      </c>
      <c r="F10" s="38">
        <v>29046</v>
      </c>
      <c r="G10" s="38">
        <v>5961</v>
      </c>
      <c r="H10" s="38" t="s">
        <v>75</v>
      </c>
      <c r="I10" s="38" t="s">
        <v>180</v>
      </c>
      <c r="J10" s="38" t="s">
        <v>114</v>
      </c>
      <c r="K10" s="38" t="s">
        <v>115</v>
      </c>
      <c r="L10" s="42" t="s">
        <v>193</v>
      </c>
      <c r="M10" s="10"/>
      <c r="N10" s="10"/>
      <c r="O10" s="10"/>
      <c r="P10" s="10"/>
    </row>
    <row r="11" spans="1:16" s="21" customFormat="1" ht="19.5" customHeight="1">
      <c r="A11" s="44" t="s">
        <v>123</v>
      </c>
      <c r="B11" s="40" t="s">
        <v>84</v>
      </c>
      <c r="C11" s="40" t="s">
        <v>69</v>
      </c>
      <c r="D11" s="43" t="s">
        <v>34</v>
      </c>
      <c r="E11" s="40" t="s">
        <v>97</v>
      </c>
      <c r="F11" s="40">
        <v>2755</v>
      </c>
      <c r="G11" s="40">
        <v>4079</v>
      </c>
      <c r="H11" s="40" t="s">
        <v>76</v>
      </c>
      <c r="I11" s="40" t="s">
        <v>21</v>
      </c>
      <c r="J11" s="40" t="s">
        <v>150</v>
      </c>
      <c r="K11" s="40" t="s">
        <v>151</v>
      </c>
      <c r="L11" s="43" t="s">
        <v>186</v>
      </c>
      <c r="M11" s="19"/>
      <c r="N11" s="19"/>
      <c r="O11" s="19"/>
      <c r="P11" s="19"/>
    </row>
    <row r="12" spans="1:16" ht="19.5" customHeight="1">
      <c r="A12" s="45" t="s">
        <v>124</v>
      </c>
      <c r="B12" s="38" t="s">
        <v>84</v>
      </c>
      <c r="C12" s="38" t="s">
        <v>69</v>
      </c>
      <c r="D12" s="42" t="s">
        <v>46</v>
      </c>
      <c r="E12" s="38" t="s">
        <v>97</v>
      </c>
      <c r="F12" s="38">
        <v>4399</v>
      </c>
      <c r="G12" s="38">
        <f>G11+65</f>
        <v>4144</v>
      </c>
      <c r="H12" s="38" t="s">
        <v>76</v>
      </c>
      <c r="I12" s="38" t="s">
        <v>22</v>
      </c>
      <c r="J12" s="38" t="s">
        <v>150</v>
      </c>
      <c r="K12" s="38" t="s">
        <v>151</v>
      </c>
      <c r="L12" s="42" t="s">
        <v>187</v>
      </c>
      <c r="M12" s="10"/>
      <c r="N12" s="10"/>
      <c r="O12" s="10"/>
      <c r="P12" s="10"/>
    </row>
    <row r="13" spans="1:16" s="21" customFormat="1" ht="19.5" customHeight="1">
      <c r="A13" s="44" t="s">
        <v>125</v>
      </c>
      <c r="B13" s="40" t="s">
        <v>84</v>
      </c>
      <c r="C13" s="40" t="s">
        <v>69</v>
      </c>
      <c r="D13" s="43" t="s">
        <v>47</v>
      </c>
      <c r="E13" s="40" t="s">
        <v>97</v>
      </c>
      <c r="F13" s="40">
        <v>43713</v>
      </c>
      <c r="G13" s="40">
        <f>G11+861</f>
        <v>4940</v>
      </c>
      <c r="H13" s="40" t="s">
        <v>76</v>
      </c>
      <c r="I13" s="40" t="s">
        <v>152</v>
      </c>
      <c r="J13" s="40" t="s">
        <v>150</v>
      </c>
      <c r="K13" s="40" t="s">
        <v>151</v>
      </c>
      <c r="L13" s="43" t="s">
        <v>187</v>
      </c>
      <c r="M13" s="19"/>
      <c r="N13" s="19"/>
      <c r="O13" s="19"/>
      <c r="P13" s="19"/>
    </row>
    <row r="14" spans="1:16" ht="19.5" customHeight="1">
      <c r="A14" s="45" t="s">
        <v>130</v>
      </c>
      <c r="B14" s="38" t="s">
        <v>84</v>
      </c>
      <c r="C14" s="38" t="s">
        <v>69</v>
      </c>
      <c r="D14" s="42" t="s">
        <v>48</v>
      </c>
      <c r="E14" s="38" t="s">
        <v>97</v>
      </c>
      <c r="F14" s="38">
        <v>29046</v>
      </c>
      <c r="G14" s="42">
        <f>G11+675</f>
        <v>4754</v>
      </c>
      <c r="H14" s="38" t="s">
        <v>76</v>
      </c>
      <c r="I14" s="38" t="s">
        <v>153</v>
      </c>
      <c r="J14" s="38" t="s">
        <v>150</v>
      </c>
      <c r="K14" s="38" t="s">
        <v>151</v>
      </c>
      <c r="L14" s="42" t="s">
        <v>187</v>
      </c>
      <c r="M14" s="14"/>
      <c r="N14" s="15"/>
      <c r="O14" s="11"/>
      <c r="P14" s="10"/>
    </row>
    <row r="15" spans="1:16" s="21" customFormat="1" ht="19.5" customHeight="1">
      <c r="A15" s="40" t="s">
        <v>70</v>
      </c>
      <c r="B15" s="40" t="s">
        <v>108</v>
      </c>
      <c r="C15" s="40" t="s">
        <v>110</v>
      </c>
      <c r="D15" s="40" t="s">
        <v>191</v>
      </c>
      <c r="E15" s="40" t="s">
        <v>72</v>
      </c>
      <c r="F15" s="40">
        <v>4595</v>
      </c>
      <c r="G15" s="43">
        <v>5355</v>
      </c>
      <c r="H15" s="43" t="s">
        <v>77</v>
      </c>
      <c r="I15" s="43" t="s">
        <v>128</v>
      </c>
      <c r="J15" s="43"/>
      <c r="K15" s="40"/>
      <c r="L15" s="43" t="s">
        <v>116</v>
      </c>
      <c r="M15" s="23"/>
      <c r="N15" s="24"/>
      <c r="O15" s="20"/>
      <c r="P15" s="19"/>
    </row>
    <row r="16" spans="1:16" ht="19.5" customHeight="1">
      <c r="A16" s="38" t="s">
        <v>71</v>
      </c>
      <c r="B16" s="38" t="s">
        <v>108</v>
      </c>
      <c r="C16" s="38" t="s">
        <v>110</v>
      </c>
      <c r="D16" s="38" t="s">
        <v>190</v>
      </c>
      <c r="E16" s="38" t="s">
        <v>72</v>
      </c>
      <c r="F16" s="38">
        <v>3290</v>
      </c>
      <c r="G16" s="38">
        <v>5355</v>
      </c>
      <c r="H16" s="42" t="s">
        <v>77</v>
      </c>
      <c r="I16" s="42" t="s">
        <v>128</v>
      </c>
      <c r="J16" s="42"/>
      <c r="K16" s="38"/>
      <c r="L16" s="42" t="s">
        <v>117</v>
      </c>
      <c r="M16" s="14"/>
      <c r="N16" s="17"/>
      <c r="O16" s="10"/>
      <c r="P16" s="10"/>
    </row>
    <row r="17" spans="1:16" s="21" customFormat="1" ht="19.5" customHeight="1">
      <c r="A17" s="40" t="s">
        <v>189</v>
      </c>
      <c r="B17" s="40" t="s">
        <v>108</v>
      </c>
      <c r="C17" s="40" t="s">
        <v>110</v>
      </c>
      <c r="D17" s="40" t="s">
        <v>188</v>
      </c>
      <c r="E17" s="40" t="s">
        <v>97</v>
      </c>
      <c r="F17" s="40">
        <v>3760</v>
      </c>
      <c r="G17" s="40">
        <v>5316</v>
      </c>
      <c r="H17" s="43" t="s">
        <v>76</v>
      </c>
      <c r="I17" s="43" t="s">
        <v>155</v>
      </c>
      <c r="J17" s="40" t="s">
        <v>126</v>
      </c>
      <c r="K17" s="40" t="s">
        <v>108</v>
      </c>
      <c r="L17" s="43" t="s">
        <v>171</v>
      </c>
      <c r="M17" s="25"/>
      <c r="N17" s="26"/>
      <c r="O17" s="19"/>
      <c r="P17" s="19"/>
    </row>
    <row r="18" spans="1:16" ht="19.5" customHeight="1">
      <c r="A18" s="42" t="s">
        <v>2</v>
      </c>
      <c r="B18" s="38" t="s">
        <v>108</v>
      </c>
      <c r="C18" s="38" t="s">
        <v>110</v>
      </c>
      <c r="D18" s="42" t="s">
        <v>50</v>
      </c>
      <c r="E18" s="38" t="s">
        <v>149</v>
      </c>
      <c r="F18" s="38">
        <v>2755</v>
      </c>
      <c r="G18" s="46">
        <v>6009</v>
      </c>
      <c r="H18" s="47" t="s">
        <v>20</v>
      </c>
      <c r="I18" s="38" t="s">
        <v>180</v>
      </c>
      <c r="J18" s="47" t="s">
        <v>161</v>
      </c>
      <c r="K18" s="38" t="s">
        <v>162</v>
      </c>
      <c r="L18" s="42" t="s">
        <v>129</v>
      </c>
      <c r="M18" s="10"/>
      <c r="N18" s="10"/>
      <c r="O18" s="10"/>
      <c r="P18" s="10"/>
    </row>
    <row r="19" spans="1:16" s="21" customFormat="1" ht="19.5" customHeight="1">
      <c r="A19" s="43" t="s">
        <v>3</v>
      </c>
      <c r="B19" s="40" t="s">
        <v>108</v>
      </c>
      <c r="C19" s="40" t="s">
        <v>110</v>
      </c>
      <c r="D19" s="40" t="s">
        <v>49</v>
      </c>
      <c r="E19" s="40" t="s">
        <v>97</v>
      </c>
      <c r="F19" s="40" t="s">
        <v>134</v>
      </c>
      <c r="G19" s="40">
        <v>6441</v>
      </c>
      <c r="H19" s="43" t="s">
        <v>54</v>
      </c>
      <c r="I19" s="40" t="s">
        <v>180</v>
      </c>
      <c r="J19" s="40" t="s">
        <v>126</v>
      </c>
      <c r="K19" s="40" t="s">
        <v>156</v>
      </c>
      <c r="L19" s="43" t="s">
        <v>23</v>
      </c>
      <c r="M19" s="25"/>
      <c r="N19" s="26"/>
      <c r="O19" s="19"/>
      <c r="P19" s="19"/>
    </row>
    <row r="20" spans="1:16" s="36" customFormat="1" ht="19.5" customHeight="1">
      <c r="A20" s="48" t="s">
        <v>25</v>
      </c>
      <c r="B20" s="49" t="s">
        <v>108</v>
      </c>
      <c r="C20" s="49" t="s">
        <v>110</v>
      </c>
      <c r="D20" s="49" t="s">
        <v>26</v>
      </c>
      <c r="E20" s="49" t="s">
        <v>97</v>
      </c>
      <c r="F20" s="49" t="s">
        <v>134</v>
      </c>
      <c r="G20" s="49">
        <v>7468</v>
      </c>
      <c r="H20" s="48" t="s">
        <v>54</v>
      </c>
      <c r="I20" s="49" t="s">
        <v>180</v>
      </c>
      <c r="J20" s="49" t="s">
        <v>126</v>
      </c>
      <c r="K20" s="49" t="s">
        <v>156</v>
      </c>
      <c r="L20" s="48" t="s">
        <v>23</v>
      </c>
      <c r="M20" s="34"/>
      <c r="N20" s="35"/>
      <c r="O20" s="30"/>
      <c r="P20" s="30"/>
    </row>
    <row r="21" spans="1:16" s="21" customFormat="1" ht="19.5" customHeight="1">
      <c r="A21" s="43" t="s">
        <v>27</v>
      </c>
      <c r="B21" s="40" t="s">
        <v>108</v>
      </c>
      <c r="C21" s="40" t="s">
        <v>110</v>
      </c>
      <c r="D21" s="40" t="s">
        <v>26</v>
      </c>
      <c r="E21" s="40" t="s">
        <v>97</v>
      </c>
      <c r="F21" s="40" t="s">
        <v>134</v>
      </c>
      <c r="G21" s="40">
        <v>7468</v>
      </c>
      <c r="H21" s="43" t="s">
        <v>54</v>
      </c>
      <c r="I21" s="40" t="s">
        <v>180</v>
      </c>
      <c r="J21" s="40" t="s">
        <v>126</v>
      </c>
      <c r="K21" s="40" t="s">
        <v>156</v>
      </c>
      <c r="L21" s="43" t="s">
        <v>23</v>
      </c>
      <c r="M21" s="25"/>
      <c r="N21" s="26"/>
      <c r="O21" s="19"/>
      <c r="P21" s="19"/>
    </row>
    <row r="22" spans="1:16" ht="19.5" customHeight="1">
      <c r="A22" s="42" t="s">
        <v>205</v>
      </c>
      <c r="B22" s="38" t="s">
        <v>189</v>
      </c>
      <c r="C22" s="38" t="s">
        <v>110</v>
      </c>
      <c r="D22" s="38" t="s">
        <v>18</v>
      </c>
      <c r="E22" s="38" t="s">
        <v>64</v>
      </c>
      <c r="F22" s="38">
        <v>30051</v>
      </c>
      <c r="G22" s="38">
        <v>5991</v>
      </c>
      <c r="H22" s="42" t="s">
        <v>76</v>
      </c>
      <c r="I22" s="42" t="s">
        <v>153</v>
      </c>
      <c r="J22" s="42" t="s">
        <v>114</v>
      </c>
      <c r="K22" s="38" t="s">
        <v>127</v>
      </c>
      <c r="L22" s="42" t="s">
        <v>172</v>
      </c>
      <c r="M22" s="14"/>
      <c r="N22" s="17"/>
      <c r="O22" s="10"/>
      <c r="P22" s="10"/>
    </row>
    <row r="23" spans="1:16" s="21" customFormat="1" ht="19.5" customHeight="1">
      <c r="A23" s="43" t="s">
        <v>105</v>
      </c>
      <c r="B23" s="40" t="s">
        <v>85</v>
      </c>
      <c r="C23" s="40" t="s">
        <v>51</v>
      </c>
      <c r="D23" s="43" t="s">
        <v>34</v>
      </c>
      <c r="E23" s="40" t="s">
        <v>149</v>
      </c>
      <c r="F23" s="40">
        <v>2755</v>
      </c>
      <c r="G23" s="40">
        <v>3852</v>
      </c>
      <c r="H23" s="43" t="s">
        <v>76</v>
      </c>
      <c r="I23" s="40" t="s">
        <v>21</v>
      </c>
      <c r="J23" s="40" t="s">
        <v>150</v>
      </c>
      <c r="K23" s="40" t="s">
        <v>108</v>
      </c>
      <c r="L23" s="43" t="s">
        <v>186</v>
      </c>
      <c r="M23" s="25"/>
      <c r="N23" s="26"/>
      <c r="O23" s="19"/>
      <c r="P23" s="19"/>
    </row>
    <row r="24" spans="1:16" ht="19.5" customHeight="1">
      <c r="A24" s="42" t="s">
        <v>175</v>
      </c>
      <c r="B24" s="38" t="s">
        <v>105</v>
      </c>
      <c r="C24" s="38" t="s">
        <v>51</v>
      </c>
      <c r="D24" s="42" t="s">
        <v>46</v>
      </c>
      <c r="E24" s="38" t="s">
        <v>149</v>
      </c>
      <c r="F24" s="38">
        <v>4399</v>
      </c>
      <c r="G24" s="38">
        <v>3906</v>
      </c>
      <c r="H24" s="42" t="s">
        <v>76</v>
      </c>
      <c r="I24" s="38" t="s">
        <v>61</v>
      </c>
      <c r="J24" s="38" t="s">
        <v>60</v>
      </c>
      <c r="K24" s="38" t="s">
        <v>124</v>
      </c>
      <c r="L24" s="42" t="s">
        <v>187</v>
      </c>
      <c r="M24" s="14"/>
      <c r="N24" s="17"/>
      <c r="O24" s="10"/>
      <c r="P24" s="10"/>
    </row>
    <row r="25" spans="1:16" s="21" customFormat="1" ht="19.5" customHeight="1">
      <c r="A25" s="43" t="s">
        <v>103</v>
      </c>
      <c r="B25" s="40" t="s">
        <v>105</v>
      </c>
      <c r="C25" s="40" t="s">
        <v>51</v>
      </c>
      <c r="D25" s="43" t="s">
        <v>47</v>
      </c>
      <c r="E25" s="40" t="s">
        <v>149</v>
      </c>
      <c r="F25" s="40">
        <v>43713</v>
      </c>
      <c r="G25" s="40">
        <v>4971</v>
      </c>
      <c r="H25" s="43" t="s">
        <v>76</v>
      </c>
      <c r="I25" s="40" t="s">
        <v>62</v>
      </c>
      <c r="J25" s="40" t="s">
        <v>150</v>
      </c>
      <c r="K25" s="40" t="s">
        <v>125</v>
      </c>
      <c r="L25" s="43" t="s">
        <v>187</v>
      </c>
      <c r="M25" s="25"/>
      <c r="N25" s="26"/>
      <c r="O25" s="19"/>
      <c r="P25" s="19"/>
    </row>
    <row r="26" spans="1:16" s="2" customFormat="1" ht="19.5" customHeight="1">
      <c r="A26" s="42" t="s">
        <v>104</v>
      </c>
      <c r="B26" s="38" t="s">
        <v>105</v>
      </c>
      <c r="C26" s="38" t="s">
        <v>51</v>
      </c>
      <c r="D26" s="42" t="s">
        <v>48</v>
      </c>
      <c r="E26" s="38" t="s">
        <v>149</v>
      </c>
      <c r="F26" s="38">
        <v>29046</v>
      </c>
      <c r="G26" s="42">
        <v>4527</v>
      </c>
      <c r="H26" s="42" t="s">
        <v>76</v>
      </c>
      <c r="I26" s="38" t="s">
        <v>63</v>
      </c>
      <c r="J26" s="38" t="s">
        <v>150</v>
      </c>
      <c r="K26" s="38" t="s">
        <v>130</v>
      </c>
      <c r="L26" s="42" t="s">
        <v>187</v>
      </c>
      <c r="M26" s="16"/>
      <c r="N26" s="18"/>
      <c r="O26" s="12"/>
      <c r="P26" s="12"/>
    </row>
    <row r="27" spans="1:16" s="29" customFormat="1" ht="19.5" customHeight="1">
      <c r="A27" s="43" t="s">
        <v>9</v>
      </c>
      <c r="B27" s="40" t="s">
        <v>108</v>
      </c>
      <c r="C27" s="40" t="s">
        <v>110</v>
      </c>
      <c r="D27" s="43" t="s">
        <v>10</v>
      </c>
      <c r="E27" s="40" t="s">
        <v>149</v>
      </c>
      <c r="F27" s="40"/>
      <c r="G27" s="50">
        <v>5664</v>
      </c>
      <c r="H27" s="43" t="s">
        <v>75</v>
      </c>
      <c r="I27" s="40" t="s">
        <v>11</v>
      </c>
      <c r="J27" s="40" t="s">
        <v>12</v>
      </c>
      <c r="K27" s="40"/>
      <c r="L27" s="44" t="s">
        <v>17</v>
      </c>
      <c r="M27" s="23"/>
      <c r="N27" s="28"/>
      <c r="O27" s="22"/>
      <c r="P27" s="22"/>
    </row>
    <row r="28" spans="1:16" s="33" customFormat="1" ht="19.5" customHeight="1">
      <c r="A28" s="48" t="s">
        <v>13</v>
      </c>
      <c r="B28" s="49" t="s">
        <v>108</v>
      </c>
      <c r="C28" s="49" t="s">
        <v>110</v>
      </c>
      <c r="D28" s="51" t="s">
        <v>14</v>
      </c>
      <c r="E28" s="49" t="s">
        <v>15</v>
      </c>
      <c r="F28" s="49"/>
      <c r="G28" s="48">
        <v>5226</v>
      </c>
      <c r="H28" s="48" t="s">
        <v>75</v>
      </c>
      <c r="I28" s="49" t="s">
        <v>16</v>
      </c>
      <c r="J28" s="49" t="s">
        <v>139</v>
      </c>
      <c r="K28" s="49"/>
      <c r="L28" s="48" t="s">
        <v>140</v>
      </c>
      <c r="M28" s="31"/>
      <c r="N28" s="32"/>
      <c r="O28" s="27"/>
      <c r="P28" s="27"/>
    </row>
    <row r="29" spans="1:16" s="29" customFormat="1" ht="19.5" customHeight="1">
      <c r="A29" s="43" t="s">
        <v>141</v>
      </c>
      <c r="B29" s="40" t="s">
        <v>108</v>
      </c>
      <c r="C29" s="40" t="s">
        <v>110</v>
      </c>
      <c r="D29" s="43" t="s">
        <v>142</v>
      </c>
      <c r="E29" s="40" t="s">
        <v>143</v>
      </c>
      <c r="F29" s="40">
        <v>42557</v>
      </c>
      <c r="G29" s="50">
        <v>8314</v>
      </c>
      <c r="H29" s="50" t="s">
        <v>144</v>
      </c>
      <c r="I29" s="50" t="s">
        <v>145</v>
      </c>
      <c r="J29" s="40" t="s">
        <v>146</v>
      </c>
      <c r="K29" s="40"/>
      <c r="L29" s="50" t="s">
        <v>147</v>
      </c>
      <c r="M29" s="23"/>
      <c r="N29" s="28"/>
      <c r="O29" s="22"/>
      <c r="P29" s="22"/>
    </row>
    <row r="30" spans="1:16" s="36" customFormat="1" ht="19.5" customHeight="1">
      <c r="A30" s="48" t="s">
        <v>176</v>
      </c>
      <c r="B30" s="49" t="s">
        <v>206</v>
      </c>
      <c r="C30" s="49" t="s">
        <v>207</v>
      </c>
      <c r="D30" s="52" t="s">
        <v>157</v>
      </c>
      <c r="E30" s="49" t="s">
        <v>97</v>
      </c>
      <c r="F30" s="53" t="s">
        <v>158</v>
      </c>
      <c r="G30" s="53" t="s">
        <v>111</v>
      </c>
      <c r="H30" s="48" t="s">
        <v>78</v>
      </c>
      <c r="I30" s="48" t="s">
        <v>136</v>
      </c>
      <c r="J30" s="48" t="s">
        <v>185</v>
      </c>
      <c r="K30" s="49"/>
      <c r="L30" s="48" t="s">
        <v>24</v>
      </c>
      <c r="M30" s="34"/>
      <c r="N30" s="35"/>
      <c r="O30" s="30"/>
      <c r="P30" s="30"/>
    </row>
    <row r="31" spans="1:16" s="21" customFormat="1" ht="19.5" customHeight="1">
      <c r="A31" s="43" t="s">
        <v>106</v>
      </c>
      <c r="B31" s="40" t="s">
        <v>107</v>
      </c>
      <c r="C31" s="40" t="s">
        <v>94</v>
      </c>
      <c r="D31" s="41" t="s">
        <v>157</v>
      </c>
      <c r="E31" s="40" t="s">
        <v>149</v>
      </c>
      <c r="F31" s="44" t="s">
        <v>158</v>
      </c>
      <c r="G31" s="44">
        <v>2586</v>
      </c>
      <c r="H31" s="43" t="s">
        <v>78</v>
      </c>
      <c r="I31" s="43" t="s">
        <v>136</v>
      </c>
      <c r="J31" s="43" t="s">
        <v>185</v>
      </c>
      <c r="K31" s="40"/>
      <c r="L31" s="43" t="s">
        <v>24</v>
      </c>
      <c r="M31" s="25"/>
      <c r="N31" s="26"/>
      <c r="O31" s="19"/>
      <c r="P31" s="19"/>
    </row>
    <row r="32" spans="1:16" s="21" customFormat="1" ht="19.5" customHeight="1">
      <c r="A32" s="48" t="s">
        <v>183</v>
      </c>
      <c r="B32" s="49" t="s">
        <v>107</v>
      </c>
      <c r="C32" s="49" t="s">
        <v>94</v>
      </c>
      <c r="D32" s="52" t="s">
        <v>184</v>
      </c>
      <c r="E32" s="49" t="s">
        <v>15</v>
      </c>
      <c r="F32" s="53" t="s">
        <v>158</v>
      </c>
      <c r="G32" s="53">
        <v>2586</v>
      </c>
      <c r="H32" s="48" t="s">
        <v>78</v>
      </c>
      <c r="I32" s="48" t="s">
        <v>136</v>
      </c>
      <c r="J32" s="48" t="s">
        <v>185</v>
      </c>
      <c r="K32" s="49"/>
      <c r="L32" s="48" t="s">
        <v>24</v>
      </c>
      <c r="M32" s="34"/>
      <c r="N32" s="35"/>
      <c r="O32" s="30"/>
      <c r="P32" s="19"/>
    </row>
    <row r="33" spans="1:16" s="21" customFormat="1" ht="19.5" customHeight="1">
      <c r="A33" s="43" t="s">
        <v>132</v>
      </c>
      <c r="B33" s="40" t="s">
        <v>3</v>
      </c>
      <c r="C33" s="40" t="s">
        <v>53</v>
      </c>
      <c r="D33" s="41" t="s">
        <v>148</v>
      </c>
      <c r="E33" s="40" t="s">
        <v>149</v>
      </c>
      <c r="F33" s="40" t="s">
        <v>134</v>
      </c>
      <c r="G33" s="44">
        <v>8081</v>
      </c>
      <c r="H33" s="43" t="s">
        <v>135</v>
      </c>
      <c r="I33" s="43" t="s">
        <v>137</v>
      </c>
      <c r="J33" s="43" t="s">
        <v>160</v>
      </c>
      <c r="K33" s="43" t="s">
        <v>138</v>
      </c>
      <c r="L33" s="43" t="s">
        <v>36</v>
      </c>
      <c r="M33" s="25"/>
      <c r="N33" s="26"/>
      <c r="O33" s="19"/>
      <c r="P33" s="19"/>
    </row>
    <row r="34" spans="1:16" ht="19.5" customHeight="1">
      <c r="A34" s="12"/>
      <c r="B34" s="10"/>
      <c r="C34" s="10"/>
      <c r="D34" s="11"/>
      <c r="E34" s="10"/>
      <c r="F34" s="10"/>
      <c r="G34" s="13"/>
      <c r="H34" s="12"/>
      <c r="I34" s="12"/>
      <c r="J34" s="12"/>
      <c r="K34" s="12"/>
      <c r="L34" s="12"/>
      <c r="M34" s="14"/>
      <c r="N34" s="17"/>
      <c r="O34" s="10"/>
      <c r="P34" s="10"/>
    </row>
    <row r="35" ht="19.5" customHeight="1">
      <c r="P35" s="10"/>
    </row>
    <row r="36" ht="19.5" customHeight="1">
      <c r="P36" s="10"/>
    </row>
    <row r="37" ht="19.5" customHeight="1">
      <c r="P37" s="10"/>
    </row>
    <row r="38" ht="19.5" customHeight="1">
      <c r="P38" s="10"/>
    </row>
    <row r="39" ht="19.5" customHeight="1">
      <c r="P39" s="10"/>
    </row>
    <row r="40" ht="19.5" customHeight="1">
      <c r="P40" s="10"/>
    </row>
    <row r="41" ht="19.5" customHeight="1">
      <c r="P41" s="10"/>
    </row>
    <row r="42" ht="19.5" customHeight="1">
      <c r="P42" s="10"/>
    </row>
    <row r="43" ht="19.5" customHeight="1">
      <c r="P43" s="10"/>
    </row>
    <row r="44" ht="19.5" customHeight="1">
      <c r="P44" s="10"/>
    </row>
    <row r="45" ht="19.5" customHeight="1">
      <c r="P45" s="10"/>
    </row>
    <row r="46" ht="19.5" customHeight="1">
      <c r="P46" s="10"/>
    </row>
    <row r="47" ht="19.5" customHeight="1">
      <c r="P47" s="10"/>
    </row>
    <row r="48" spans="1:10" ht="19.5" customHeight="1">
      <c r="A48" s="5"/>
      <c r="G48" s="6"/>
      <c r="H48" s="6"/>
      <c r="I48" s="6"/>
      <c r="J48" s="6"/>
    </row>
    <row r="49" spans="1:10" ht="19.5" customHeight="1">
      <c r="A49" s="5"/>
      <c r="G49" s="6"/>
      <c r="H49" s="6"/>
      <c r="I49" s="6"/>
      <c r="J49" s="6"/>
    </row>
  </sheetData>
  <printOptions/>
  <pageMargins left="0.75" right="0.75" top="1" bottom="1" header="0.5" footer="0.5"/>
  <pageSetup fitToHeight="1" fitToWidth="1" orientation="landscape" paperSize="9" scale="50"/>
  <colBreaks count="1" manualBreakCount="1">
    <brk id="11" max="65535" man="1"/>
  </colBreaks>
  <legacyDrawing r:id="rId2"/>
</worksheet>
</file>

<file path=xl/worksheets/sheet2.xml><?xml version="1.0" encoding="utf-8"?>
<worksheet xmlns="http://schemas.openxmlformats.org/spreadsheetml/2006/main" xmlns:r="http://schemas.openxmlformats.org/officeDocument/2006/relationships">
  <dimension ref="B1:F20"/>
  <sheetViews>
    <sheetView workbookViewId="0" topLeftCell="A1">
      <selection activeCell="F8" sqref="F8"/>
    </sheetView>
  </sheetViews>
  <sheetFormatPr defaultColWidth="9.00390625" defaultRowHeight="12"/>
  <cols>
    <col min="1" max="3" width="11.375" style="0" customWidth="1"/>
    <col min="4" max="4" width="5.875" style="0" customWidth="1"/>
    <col min="5" max="5" width="17.875" style="0" customWidth="1"/>
    <col min="6" max="16384" width="11.375" style="0" customWidth="1"/>
  </cols>
  <sheetData>
    <row r="1" ht="12">
      <c r="E1" s="4"/>
    </row>
    <row r="2" spans="2:6" s="4" customFormat="1" ht="12">
      <c r="B2" s="8" t="s">
        <v>200</v>
      </c>
      <c r="C2" s="8" t="s">
        <v>199</v>
      </c>
      <c r="D2" s="8" t="s">
        <v>201</v>
      </c>
      <c r="E2" s="8" t="s">
        <v>83</v>
      </c>
      <c r="F2" s="4" t="s">
        <v>19</v>
      </c>
    </row>
    <row r="3" spans="2:5" s="4" customFormat="1" ht="12">
      <c r="B3" s="3"/>
      <c r="C3" s="3"/>
      <c r="D3" s="3"/>
      <c r="E3" s="7"/>
    </row>
    <row r="4" spans="2:5" ht="12">
      <c r="B4" s="2" t="s">
        <v>108</v>
      </c>
      <c r="C4" t="s">
        <v>109</v>
      </c>
      <c r="D4" t="s">
        <v>110</v>
      </c>
      <c r="E4" s="2" t="s">
        <v>86</v>
      </c>
    </row>
    <row r="5" spans="2:5" ht="12">
      <c r="B5" t="s">
        <v>113</v>
      </c>
      <c r="C5" t="s">
        <v>108</v>
      </c>
      <c r="D5" t="s">
        <v>110</v>
      </c>
      <c r="E5" t="s">
        <v>87</v>
      </c>
    </row>
    <row r="6" spans="2:5" ht="12">
      <c r="B6" t="s">
        <v>28</v>
      </c>
      <c r="C6" t="s">
        <v>108</v>
      </c>
      <c r="D6" t="s">
        <v>110</v>
      </c>
      <c r="E6" t="s">
        <v>88</v>
      </c>
    </row>
    <row r="7" spans="2:5" ht="12">
      <c r="B7" t="s">
        <v>29</v>
      </c>
      <c r="C7" t="s">
        <v>108</v>
      </c>
      <c r="D7" t="s">
        <v>110</v>
      </c>
      <c r="E7" t="s">
        <v>89</v>
      </c>
    </row>
    <row r="9" spans="2:5" ht="12">
      <c r="B9" s="2" t="s">
        <v>123</v>
      </c>
      <c r="C9" t="s">
        <v>84</v>
      </c>
      <c r="D9" t="s">
        <v>69</v>
      </c>
      <c r="E9" s="2" t="s">
        <v>86</v>
      </c>
    </row>
    <row r="10" spans="2:5" ht="12">
      <c r="B10" s="2" t="s">
        <v>124</v>
      </c>
      <c r="C10" t="s">
        <v>84</v>
      </c>
      <c r="D10" t="s">
        <v>69</v>
      </c>
      <c r="E10" t="s">
        <v>87</v>
      </c>
    </row>
    <row r="11" spans="2:5" ht="12">
      <c r="B11" s="2" t="s">
        <v>125</v>
      </c>
      <c r="C11" t="s">
        <v>84</v>
      </c>
      <c r="D11" t="s">
        <v>69</v>
      </c>
      <c r="E11" t="s">
        <v>88</v>
      </c>
    </row>
    <row r="12" spans="2:5" ht="12">
      <c r="B12" s="2" t="s">
        <v>130</v>
      </c>
      <c r="C12" t="s">
        <v>84</v>
      </c>
      <c r="D12" t="s">
        <v>69</v>
      </c>
      <c r="E12" t="s">
        <v>89</v>
      </c>
    </row>
    <row r="13" ht="12">
      <c r="B13" s="2"/>
    </row>
    <row r="14" spans="2:5" ht="12">
      <c r="B14" s="2" t="s">
        <v>105</v>
      </c>
      <c r="C14" t="s">
        <v>85</v>
      </c>
      <c r="D14" t="s">
        <v>1</v>
      </c>
      <c r="E14" s="2" t="s">
        <v>86</v>
      </c>
    </row>
    <row r="15" spans="2:5" ht="12">
      <c r="B15" s="2" t="s">
        <v>175</v>
      </c>
      <c r="C15" t="s">
        <v>85</v>
      </c>
      <c r="D15" t="s">
        <v>1</v>
      </c>
      <c r="E15" t="s">
        <v>87</v>
      </c>
    </row>
    <row r="16" spans="2:5" ht="12">
      <c r="B16" s="2" t="s">
        <v>103</v>
      </c>
      <c r="C16" t="s">
        <v>85</v>
      </c>
      <c r="D16" t="s">
        <v>1</v>
      </c>
      <c r="E16" t="s">
        <v>88</v>
      </c>
    </row>
    <row r="17" spans="2:5" ht="12">
      <c r="B17" s="2" t="s">
        <v>104</v>
      </c>
      <c r="C17" t="s">
        <v>85</v>
      </c>
      <c r="D17" t="s">
        <v>1</v>
      </c>
      <c r="E17" t="s">
        <v>89</v>
      </c>
    </row>
    <row r="18" ht="12">
      <c r="B18" s="2"/>
    </row>
    <row r="19" spans="2:5" ht="12">
      <c r="B19" t="s">
        <v>189</v>
      </c>
      <c r="C19" t="s">
        <v>108</v>
      </c>
      <c r="D19" t="s">
        <v>110</v>
      </c>
      <c r="E19" t="s">
        <v>90</v>
      </c>
    </row>
    <row r="20" spans="2:5" ht="12">
      <c r="B20" s="2" t="s">
        <v>205</v>
      </c>
      <c r="C20" t="s">
        <v>189</v>
      </c>
      <c r="D20" t="s">
        <v>110</v>
      </c>
      <c r="E20" t="s">
        <v>91</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D33"/>
  <sheetViews>
    <sheetView tabSelected="1" workbookViewId="0" topLeftCell="A1">
      <selection activeCell="M13" sqref="M13"/>
    </sheetView>
  </sheetViews>
  <sheetFormatPr defaultColWidth="9.00390625" defaultRowHeight="12" customHeight="1"/>
  <cols>
    <col min="1" max="1" width="9.25390625" style="0" customWidth="1"/>
    <col min="2" max="2" width="9.75390625" style="0" bestFit="1" customWidth="1"/>
    <col min="3" max="3" width="6.875" style="0" bestFit="1" customWidth="1"/>
    <col min="4" max="4" width="33.375" style="0" customWidth="1"/>
  </cols>
  <sheetData>
    <row r="1" spans="1:4" ht="12" customHeight="1">
      <c r="A1" s="54" t="s">
        <v>210</v>
      </c>
      <c r="B1" s="54" t="s">
        <v>209</v>
      </c>
      <c r="C1" s="54" t="s">
        <v>208</v>
      </c>
      <c r="D1" s="54" t="s">
        <v>96</v>
      </c>
    </row>
    <row r="2" spans="1:4" ht="12" customHeight="1">
      <c r="A2" s="55" t="s">
        <v>92</v>
      </c>
      <c r="B2" s="55" t="s">
        <v>93</v>
      </c>
      <c r="C2" s="55" t="s">
        <v>94</v>
      </c>
      <c r="D2" s="55" t="s">
        <v>32</v>
      </c>
    </row>
    <row r="3" spans="1:4" ht="12" customHeight="1">
      <c r="A3" s="56" t="s">
        <v>81</v>
      </c>
      <c r="B3" s="56" t="s">
        <v>82</v>
      </c>
      <c r="C3" s="56" t="s">
        <v>110</v>
      </c>
      <c r="D3" s="56" t="s">
        <v>163</v>
      </c>
    </row>
    <row r="4" spans="1:4" ht="12" customHeight="1">
      <c r="A4" s="55" t="s">
        <v>95</v>
      </c>
      <c r="B4" s="55" t="s">
        <v>92</v>
      </c>
      <c r="C4" s="55" t="s">
        <v>94</v>
      </c>
      <c r="D4" s="55" t="s">
        <v>33</v>
      </c>
    </row>
    <row r="5" spans="1:4" ht="12" customHeight="1">
      <c r="A5" s="56" t="s">
        <v>99</v>
      </c>
      <c r="B5" s="56" t="s">
        <v>109</v>
      </c>
      <c r="C5" s="56" t="s">
        <v>110</v>
      </c>
      <c r="D5" s="56" t="s">
        <v>33</v>
      </c>
    </row>
    <row r="6" spans="1:4" ht="12" customHeight="1">
      <c r="A6" s="55" t="s">
        <v>102</v>
      </c>
      <c r="B6" s="55" t="s">
        <v>99</v>
      </c>
      <c r="C6" s="55" t="s">
        <v>110</v>
      </c>
      <c r="D6" s="55" t="s">
        <v>211</v>
      </c>
    </row>
    <row r="7" spans="1:4" ht="12" customHeight="1">
      <c r="A7" s="56" t="s">
        <v>108</v>
      </c>
      <c r="B7" s="56" t="s">
        <v>102</v>
      </c>
      <c r="C7" s="56" t="s">
        <v>110</v>
      </c>
      <c r="D7" s="56" t="s">
        <v>34</v>
      </c>
    </row>
    <row r="8" spans="1:4" ht="12" customHeight="1">
      <c r="A8" s="55" t="s">
        <v>113</v>
      </c>
      <c r="B8" s="55" t="s">
        <v>108</v>
      </c>
      <c r="C8" s="55" t="s">
        <v>110</v>
      </c>
      <c r="D8" s="55" t="s">
        <v>46</v>
      </c>
    </row>
    <row r="9" spans="1:4" ht="12" customHeight="1">
      <c r="A9" s="56" t="s">
        <v>28</v>
      </c>
      <c r="B9" s="56" t="s">
        <v>108</v>
      </c>
      <c r="C9" s="56" t="s">
        <v>110</v>
      </c>
      <c r="D9" s="56" t="s">
        <v>47</v>
      </c>
    </row>
    <row r="10" spans="1:4" ht="12" customHeight="1">
      <c r="A10" s="55" t="s">
        <v>29</v>
      </c>
      <c r="B10" s="55" t="s">
        <v>108</v>
      </c>
      <c r="C10" s="55" t="s">
        <v>110</v>
      </c>
      <c r="D10" s="55" t="s">
        <v>48</v>
      </c>
    </row>
    <row r="11" spans="1:4" ht="12" customHeight="1">
      <c r="A11" s="56" t="s">
        <v>123</v>
      </c>
      <c r="B11" s="56" t="s">
        <v>84</v>
      </c>
      <c r="C11" s="56" t="s">
        <v>69</v>
      </c>
      <c r="D11" s="56" t="s">
        <v>34</v>
      </c>
    </row>
    <row r="12" spans="1:4" ht="12" customHeight="1">
      <c r="A12" s="55" t="s">
        <v>124</v>
      </c>
      <c r="B12" s="55" t="s">
        <v>84</v>
      </c>
      <c r="C12" s="55" t="s">
        <v>69</v>
      </c>
      <c r="D12" s="55" t="s">
        <v>46</v>
      </c>
    </row>
    <row r="13" spans="1:4" ht="12" customHeight="1">
      <c r="A13" s="56" t="s">
        <v>125</v>
      </c>
      <c r="B13" s="56" t="s">
        <v>84</v>
      </c>
      <c r="C13" s="56" t="s">
        <v>69</v>
      </c>
      <c r="D13" s="56" t="s">
        <v>47</v>
      </c>
    </row>
    <row r="14" spans="1:4" ht="12" customHeight="1">
      <c r="A14" s="55" t="s">
        <v>130</v>
      </c>
      <c r="B14" s="55" t="s">
        <v>84</v>
      </c>
      <c r="C14" s="55" t="s">
        <v>69</v>
      </c>
      <c r="D14" s="55" t="s">
        <v>48</v>
      </c>
    </row>
    <row r="15" spans="1:4" ht="12" customHeight="1">
      <c r="A15" s="56" t="s">
        <v>70</v>
      </c>
      <c r="B15" s="56" t="s">
        <v>108</v>
      </c>
      <c r="C15" s="56" t="s">
        <v>110</v>
      </c>
      <c r="D15" s="56" t="s">
        <v>212</v>
      </c>
    </row>
    <row r="16" spans="1:4" ht="12" customHeight="1">
      <c r="A16" s="55" t="s">
        <v>71</v>
      </c>
      <c r="B16" s="55" t="s">
        <v>108</v>
      </c>
      <c r="C16" s="55" t="s">
        <v>110</v>
      </c>
      <c r="D16" s="55" t="s">
        <v>213</v>
      </c>
    </row>
    <row r="17" spans="1:4" ht="12" customHeight="1">
      <c r="A17" s="56" t="s">
        <v>189</v>
      </c>
      <c r="B17" s="56" t="s">
        <v>108</v>
      </c>
      <c r="C17" s="56" t="s">
        <v>110</v>
      </c>
      <c r="D17" s="56" t="s">
        <v>214</v>
      </c>
    </row>
    <row r="18" spans="1:4" ht="12" customHeight="1">
      <c r="A18" s="55" t="s">
        <v>2</v>
      </c>
      <c r="B18" s="55" t="s">
        <v>108</v>
      </c>
      <c r="C18" s="55" t="s">
        <v>110</v>
      </c>
      <c r="D18" s="55" t="s">
        <v>215</v>
      </c>
    </row>
    <row r="19" spans="1:4" ht="12" customHeight="1">
      <c r="A19" s="56" t="s">
        <v>3</v>
      </c>
      <c r="B19" s="56" t="s">
        <v>108</v>
      </c>
      <c r="C19" s="56" t="s">
        <v>110</v>
      </c>
      <c r="D19" s="56" t="s">
        <v>216</v>
      </c>
    </row>
    <row r="20" spans="1:4" ht="12" customHeight="1">
      <c r="A20" s="57" t="s">
        <v>25</v>
      </c>
      <c r="B20" s="57" t="s">
        <v>108</v>
      </c>
      <c r="C20" s="57" t="s">
        <v>110</v>
      </c>
      <c r="D20" s="57" t="s">
        <v>221</v>
      </c>
    </row>
    <row r="21" spans="1:4" ht="12" customHeight="1">
      <c r="A21" s="56" t="s">
        <v>27</v>
      </c>
      <c r="B21" s="56" t="s">
        <v>108</v>
      </c>
      <c r="C21" s="56" t="s">
        <v>110</v>
      </c>
      <c r="D21" s="56" t="s">
        <v>221</v>
      </c>
    </row>
    <row r="22" spans="1:4" ht="12" customHeight="1">
      <c r="A22" s="55" t="s">
        <v>205</v>
      </c>
      <c r="B22" s="55" t="s">
        <v>189</v>
      </c>
      <c r="C22" s="55" t="s">
        <v>110</v>
      </c>
      <c r="D22" s="55" t="s">
        <v>217</v>
      </c>
    </row>
    <row r="23" spans="1:4" ht="12" customHeight="1">
      <c r="A23" s="56" t="s">
        <v>105</v>
      </c>
      <c r="B23" s="56" t="s">
        <v>85</v>
      </c>
      <c r="C23" s="56" t="s">
        <v>51</v>
      </c>
      <c r="D23" s="56" t="s">
        <v>34</v>
      </c>
    </row>
    <row r="24" spans="1:4" ht="12" customHeight="1">
      <c r="A24" s="55" t="s">
        <v>175</v>
      </c>
      <c r="B24" s="55" t="s">
        <v>105</v>
      </c>
      <c r="C24" s="55" t="s">
        <v>51</v>
      </c>
      <c r="D24" s="55" t="s">
        <v>46</v>
      </c>
    </row>
    <row r="25" spans="1:4" ht="12" customHeight="1">
      <c r="A25" s="56" t="s">
        <v>103</v>
      </c>
      <c r="B25" s="56" t="s">
        <v>105</v>
      </c>
      <c r="C25" s="56" t="s">
        <v>51</v>
      </c>
      <c r="D25" s="56" t="s">
        <v>47</v>
      </c>
    </row>
    <row r="26" spans="1:4" ht="12" customHeight="1">
      <c r="A26" s="55" t="s">
        <v>104</v>
      </c>
      <c r="B26" s="55" t="s">
        <v>105</v>
      </c>
      <c r="C26" s="55" t="s">
        <v>51</v>
      </c>
      <c r="D26" s="55" t="s">
        <v>48</v>
      </c>
    </row>
    <row r="27" spans="1:4" ht="12" customHeight="1">
      <c r="A27" s="56" t="s">
        <v>9</v>
      </c>
      <c r="B27" s="56" t="s">
        <v>108</v>
      </c>
      <c r="C27" s="56" t="s">
        <v>110</v>
      </c>
      <c r="D27" s="56" t="s">
        <v>10</v>
      </c>
    </row>
    <row r="28" spans="1:4" ht="12" customHeight="1">
      <c r="A28" s="57" t="s">
        <v>13</v>
      </c>
      <c r="B28" s="57" t="s">
        <v>108</v>
      </c>
      <c r="C28" s="57" t="s">
        <v>110</v>
      </c>
      <c r="D28" s="57" t="s">
        <v>14</v>
      </c>
    </row>
    <row r="29" spans="1:4" ht="12" customHeight="1">
      <c r="A29" s="56" t="s">
        <v>141</v>
      </c>
      <c r="B29" s="56" t="s">
        <v>108</v>
      </c>
      <c r="C29" s="56" t="s">
        <v>110</v>
      </c>
      <c r="D29" s="56" t="s">
        <v>142</v>
      </c>
    </row>
    <row r="30" spans="1:4" ht="12" customHeight="1">
      <c r="A30" s="57" t="s">
        <v>176</v>
      </c>
      <c r="B30" s="57" t="s">
        <v>206</v>
      </c>
      <c r="C30" s="57" t="s">
        <v>207</v>
      </c>
      <c r="D30" s="57" t="s">
        <v>218</v>
      </c>
    </row>
    <row r="31" spans="1:4" ht="12" customHeight="1">
      <c r="A31" s="56" t="s">
        <v>106</v>
      </c>
      <c r="B31" s="56" t="s">
        <v>107</v>
      </c>
      <c r="C31" s="56" t="s">
        <v>94</v>
      </c>
      <c r="D31" s="56" t="s">
        <v>218</v>
      </c>
    </row>
    <row r="32" spans="1:4" ht="12" customHeight="1">
      <c r="A32" s="57" t="s">
        <v>183</v>
      </c>
      <c r="B32" s="57" t="s">
        <v>107</v>
      </c>
      <c r="C32" s="57" t="s">
        <v>94</v>
      </c>
      <c r="D32" s="57" t="s">
        <v>219</v>
      </c>
    </row>
    <row r="33" spans="1:4" ht="12" customHeight="1">
      <c r="A33" s="56" t="s">
        <v>132</v>
      </c>
      <c r="B33" s="56" t="s">
        <v>3</v>
      </c>
      <c r="C33" s="56" t="s">
        <v>53</v>
      </c>
      <c r="D33" s="56" t="s">
        <v>220</v>
      </c>
    </row>
  </sheetData>
  <printOptions/>
  <pageMargins left="0.75" right="0.75" top="1" bottom="1" header="0.5" footer="0.5"/>
  <pageSetup orientation="portrait" paperSize="9"/>
  <legacyDrawing r:id="rId2"/>
</worksheet>
</file>

<file path=xl/worksheets/sheet4.xml><?xml version="1.0" encoding="utf-8"?>
<worksheet xmlns="http://schemas.openxmlformats.org/spreadsheetml/2006/main" xmlns:r="http://schemas.openxmlformats.org/officeDocument/2006/relationships">
  <dimension ref="A1:O14"/>
  <sheetViews>
    <sheetView workbookViewId="0" topLeftCell="A1">
      <selection activeCell="A1" sqref="A1:L1"/>
    </sheetView>
  </sheetViews>
  <sheetFormatPr defaultColWidth="9.00390625" defaultRowHeight="12"/>
  <cols>
    <col min="1" max="16384" width="11.375" style="0" customWidth="1"/>
  </cols>
  <sheetData>
    <row r="1" spans="1:12" ht="12.75">
      <c r="A1" s="9" t="s">
        <v>195</v>
      </c>
      <c r="B1" s="9" t="s">
        <v>196</v>
      </c>
      <c r="C1" s="9" t="s">
        <v>197</v>
      </c>
      <c r="D1" s="9" t="s">
        <v>96</v>
      </c>
      <c r="E1" s="9" t="s">
        <v>31</v>
      </c>
      <c r="F1" s="9" t="s">
        <v>121</v>
      </c>
      <c r="G1" s="9" t="s">
        <v>122</v>
      </c>
      <c r="H1" s="9" t="s">
        <v>73</v>
      </c>
      <c r="I1" s="9" t="s">
        <v>173</v>
      </c>
      <c r="J1" s="9" t="s">
        <v>174</v>
      </c>
      <c r="K1" s="9" t="s">
        <v>154</v>
      </c>
      <c r="L1" s="9" t="s">
        <v>198</v>
      </c>
    </row>
    <row r="2" spans="1:15" ht="12">
      <c r="A2" s="12" t="s">
        <v>56</v>
      </c>
      <c r="B2" s="10"/>
      <c r="C2" s="10"/>
      <c r="D2" s="11"/>
      <c r="E2" s="10"/>
      <c r="F2" s="10"/>
      <c r="G2" s="13"/>
      <c r="H2" s="12"/>
      <c r="I2" s="12"/>
      <c r="J2" s="12"/>
      <c r="K2" s="12"/>
      <c r="L2" s="12"/>
      <c r="M2" s="14"/>
      <c r="N2" s="17"/>
      <c r="O2" s="10"/>
    </row>
    <row r="3" spans="1:15" ht="12">
      <c r="A3" s="12" t="s">
        <v>57</v>
      </c>
      <c r="B3" s="10" t="s">
        <v>205</v>
      </c>
      <c r="C3" s="10" t="s">
        <v>110</v>
      </c>
      <c r="D3" s="10" t="s">
        <v>52</v>
      </c>
      <c r="E3" s="10" t="s">
        <v>58</v>
      </c>
      <c r="F3" s="10"/>
      <c r="G3" s="13"/>
      <c r="H3" s="12" t="s">
        <v>59</v>
      </c>
      <c r="I3" s="12" t="s">
        <v>39</v>
      </c>
      <c r="J3" s="12" t="s">
        <v>37</v>
      </c>
      <c r="K3" s="12" t="s">
        <v>38</v>
      </c>
      <c r="L3" s="12" t="s">
        <v>40</v>
      </c>
      <c r="M3" s="14"/>
      <c r="N3" s="17"/>
      <c r="O3" s="10"/>
    </row>
    <row r="4" spans="1:15" ht="12">
      <c r="A4" s="12"/>
      <c r="B4" s="10"/>
      <c r="C4" s="10"/>
      <c r="D4" s="10"/>
      <c r="E4" s="10"/>
      <c r="F4" s="10"/>
      <c r="G4" s="13"/>
      <c r="H4" s="12"/>
      <c r="I4" s="12"/>
      <c r="J4" s="12"/>
      <c r="K4" s="12"/>
      <c r="L4" s="12"/>
      <c r="M4" s="14"/>
      <c r="N4" s="17"/>
      <c r="O4" s="10"/>
    </row>
    <row r="5" spans="1:15" ht="12">
      <c r="A5" s="12" t="s">
        <v>68</v>
      </c>
      <c r="B5" s="10"/>
      <c r="C5" s="10"/>
      <c r="D5" s="11"/>
      <c r="E5" s="10"/>
      <c r="F5" s="13"/>
      <c r="G5" s="13"/>
      <c r="H5" s="12"/>
      <c r="I5" s="12"/>
      <c r="J5" s="12"/>
      <c r="K5" s="10"/>
      <c r="L5" s="12"/>
      <c r="M5" s="14"/>
      <c r="N5" s="17"/>
      <c r="O5" s="10"/>
    </row>
    <row r="6" spans="1:15" ht="12">
      <c r="A6" s="12" t="s">
        <v>65</v>
      </c>
      <c r="B6" s="10" t="s">
        <v>66</v>
      </c>
      <c r="C6" s="10" t="s">
        <v>110</v>
      </c>
      <c r="D6" s="11" t="s">
        <v>67</v>
      </c>
      <c r="E6" s="10" t="s">
        <v>149</v>
      </c>
      <c r="F6" s="10"/>
      <c r="G6" s="13"/>
      <c r="H6" s="12"/>
      <c r="I6" s="10"/>
      <c r="J6" s="12"/>
      <c r="K6" s="10"/>
      <c r="L6" s="12"/>
      <c r="M6" s="14"/>
      <c r="N6" s="17"/>
      <c r="O6" s="10"/>
    </row>
    <row r="7" spans="1:15" ht="12">
      <c r="A7" s="27"/>
      <c r="B7" s="10"/>
      <c r="C7" s="10"/>
      <c r="D7" s="11"/>
      <c r="E7" s="10"/>
      <c r="F7" s="10"/>
      <c r="G7" s="13"/>
      <c r="H7" s="12"/>
      <c r="I7" s="10"/>
      <c r="J7" s="12"/>
      <c r="K7" s="10"/>
      <c r="L7" s="12"/>
      <c r="M7" s="14"/>
      <c r="N7" s="17"/>
      <c r="O7" s="10"/>
    </row>
    <row r="8" spans="1:15" ht="12">
      <c r="A8" s="10" t="s">
        <v>192</v>
      </c>
      <c r="B8" s="10"/>
      <c r="C8" s="10"/>
      <c r="D8" s="10"/>
      <c r="E8" s="10"/>
      <c r="F8" s="10"/>
      <c r="G8" s="10"/>
      <c r="H8" s="10"/>
      <c r="I8" s="10"/>
      <c r="J8" s="10"/>
      <c r="K8" s="10"/>
      <c r="L8" s="12"/>
      <c r="M8" s="14"/>
      <c r="N8" s="17"/>
      <c r="O8" s="10"/>
    </row>
    <row r="9" spans="1:15" ht="12">
      <c r="A9" s="10" t="s">
        <v>131</v>
      </c>
      <c r="B9" s="10" t="s">
        <v>0</v>
      </c>
      <c r="C9" s="10" t="s">
        <v>30</v>
      </c>
      <c r="D9" s="10" t="s">
        <v>120</v>
      </c>
      <c r="E9" s="10" t="s">
        <v>97</v>
      </c>
      <c r="F9" s="10">
        <v>2755</v>
      </c>
      <c r="G9" s="10"/>
      <c r="H9" s="10"/>
      <c r="I9" s="10"/>
      <c r="J9" s="10"/>
      <c r="K9" s="10"/>
      <c r="L9" s="12" t="s">
        <v>133</v>
      </c>
      <c r="M9" s="14"/>
      <c r="N9" s="17"/>
      <c r="O9" s="10"/>
    </row>
    <row r="10" spans="1:15" ht="12">
      <c r="A10" s="10"/>
      <c r="B10" s="10"/>
      <c r="C10" s="10"/>
      <c r="D10" s="10"/>
      <c r="E10" s="10"/>
      <c r="F10" s="10"/>
      <c r="G10" s="10"/>
      <c r="H10" s="10"/>
      <c r="I10" s="10"/>
      <c r="J10" s="10"/>
      <c r="K10" s="10"/>
      <c r="L10" s="12"/>
      <c r="M10" s="10"/>
      <c r="N10" s="10"/>
      <c r="O10" s="10"/>
    </row>
    <row r="11" spans="1:15" ht="12">
      <c r="A11" s="13" t="s">
        <v>170</v>
      </c>
      <c r="B11" s="10"/>
      <c r="C11" s="10"/>
      <c r="D11" s="10"/>
      <c r="E11" s="10"/>
      <c r="F11" s="10"/>
      <c r="G11" s="10"/>
      <c r="H11" s="10"/>
      <c r="I11" s="10"/>
      <c r="J11" s="10"/>
      <c r="K11" s="10"/>
      <c r="L11" s="12"/>
      <c r="M11" s="10"/>
      <c r="N11" s="10"/>
      <c r="O11" s="10"/>
    </row>
    <row r="12" spans="1:15" ht="12">
      <c r="A12" s="10" t="s">
        <v>98</v>
      </c>
      <c r="B12" s="10" t="s">
        <v>95</v>
      </c>
      <c r="C12" s="10" t="s">
        <v>94</v>
      </c>
      <c r="D12" s="10" t="s">
        <v>7</v>
      </c>
      <c r="E12" s="10" t="s">
        <v>97</v>
      </c>
      <c r="F12" s="10"/>
      <c r="G12" s="10"/>
      <c r="H12" s="10"/>
      <c r="I12" s="10"/>
      <c r="J12" s="10"/>
      <c r="K12" s="10"/>
      <c r="L12" s="12" t="s">
        <v>8</v>
      </c>
      <c r="M12" s="10"/>
      <c r="N12" s="10"/>
      <c r="O12" s="10"/>
    </row>
    <row r="13" spans="1:15" ht="12">
      <c r="A13" s="10" t="s">
        <v>100</v>
      </c>
      <c r="B13" s="10" t="s">
        <v>109</v>
      </c>
      <c r="C13" s="10" t="s">
        <v>110</v>
      </c>
      <c r="D13" s="10" t="s">
        <v>6</v>
      </c>
      <c r="E13" s="10" t="s">
        <v>112</v>
      </c>
      <c r="F13" s="10"/>
      <c r="G13" s="10"/>
      <c r="H13" s="10"/>
      <c r="I13" s="10"/>
      <c r="J13" s="10"/>
      <c r="K13" s="10"/>
      <c r="L13" s="12"/>
      <c r="M13" s="10"/>
      <c r="N13" s="10"/>
      <c r="O13" s="10"/>
    </row>
    <row r="14" spans="1:15" ht="12">
      <c r="A14" s="10" t="s">
        <v>101</v>
      </c>
      <c r="B14" s="10" t="s">
        <v>100</v>
      </c>
      <c r="C14" s="10" t="s">
        <v>110</v>
      </c>
      <c r="D14" s="10" t="s">
        <v>202</v>
      </c>
      <c r="E14" s="10" t="s">
        <v>55</v>
      </c>
      <c r="F14" s="10"/>
      <c r="G14" s="10"/>
      <c r="H14" s="10"/>
      <c r="I14" s="10"/>
      <c r="J14" s="10"/>
      <c r="K14" s="10"/>
      <c r="L14" s="12" t="s">
        <v>203</v>
      </c>
      <c r="M14" s="10"/>
      <c r="N14" s="10"/>
      <c r="O14" s="10"/>
    </row>
  </sheetData>
  <printOptions/>
  <pageMargins left="0.75" right="0.75" top="1" bottom="1" header="0.5" footer="0.5"/>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Argonne National Labortory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 Donnelly</dc:creator>
  <cp:keywords/>
  <dc:description/>
  <cp:lastModifiedBy>Gyorgy Babnigg</cp:lastModifiedBy>
  <cp:lastPrinted>2008-02-20T17:57:08Z</cp:lastPrinted>
  <dcterms:created xsi:type="dcterms:W3CDTF">2001-04-13T14:56:51Z</dcterms:created>
  <dcterms:modified xsi:type="dcterms:W3CDTF">2008-02-29T19:54:30Z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-596858812</vt:i4>
  </property>
  <property fmtid="{D5CDD505-2E9C-101B-9397-08002B2CF9AE}" pid="3" name="_EmailSubject">
    <vt:lpwstr>Biotinylation vectors</vt:lpwstr>
  </property>
  <property fmtid="{D5CDD505-2E9C-101B-9397-08002B2CF9AE}" pid="4" name="_AuthorEmail">
    <vt:lpwstr>mscholle@anl.gov</vt:lpwstr>
  </property>
  <property fmtid="{D5CDD505-2E9C-101B-9397-08002B2CF9AE}" pid="5" name="_AuthorEmailDisplayName">
    <vt:lpwstr>Scholle, Michael D.</vt:lpwstr>
  </property>
  <property fmtid="{D5CDD505-2E9C-101B-9397-08002B2CF9AE}" pid="6" name="_ReviewingToolsShownOnce">
    <vt:lpwstr/>
  </property>
</Properties>
</file>